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0455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</sheets>
  <definedNames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1">'5'!$A$1:$L$30</definedName>
    <definedName name="_xlnm.Print_Area" localSheetId="2">'6'!$A$1:$L$44</definedName>
    <definedName name="_xlnm.Print_Area" localSheetId="3">'7'!$A$1:$L$38</definedName>
    <definedName name="_xlnm.Print_Area" localSheetId="4">'8'!$A$1:$L$32</definedName>
    <definedName name="_xlnm.Print_Area" localSheetId="5">'9'!$A$1:$L$27</definedName>
  </definedNames>
  <calcPr calcId="124519"/>
  <fileRecoveryPr repairLoad="1"/>
</workbook>
</file>

<file path=xl/calcChain.xml><?xml version="1.0" encoding="utf-8"?>
<calcChain xmlns="http://schemas.openxmlformats.org/spreadsheetml/2006/main">
  <c r="K18" i="16"/>
  <c r="A18"/>
  <c r="K21" i="19" l="1"/>
  <c r="H21"/>
  <c r="K19"/>
  <c r="H19"/>
  <c r="K15"/>
  <c r="H15"/>
  <c r="K18"/>
  <c r="H18"/>
  <c r="K20"/>
  <c r="H20"/>
  <c r="K17"/>
  <c r="H17"/>
  <c r="C21"/>
  <c r="A21"/>
  <c r="C20"/>
  <c r="A20"/>
  <c r="C19"/>
  <c r="A19"/>
  <c r="C18"/>
  <c r="A18"/>
  <c r="K16"/>
  <c r="H16"/>
  <c r="C17"/>
  <c r="A17"/>
  <c r="C16"/>
  <c r="A16"/>
  <c r="C15"/>
  <c r="A15"/>
  <c r="K15" i="18"/>
  <c r="H15"/>
  <c r="K20"/>
  <c r="H20"/>
  <c r="K18"/>
  <c r="H18"/>
  <c r="K17"/>
  <c r="H17"/>
  <c r="K22"/>
  <c r="H22"/>
  <c r="K21"/>
  <c r="H21"/>
  <c r="K23"/>
  <c r="H23"/>
  <c r="K33"/>
  <c r="H33"/>
  <c r="K32"/>
  <c r="H32"/>
  <c r="K31"/>
  <c r="H31"/>
  <c r="K30"/>
  <c r="H30"/>
  <c r="C35"/>
  <c r="A35"/>
  <c r="C34"/>
  <c r="A34"/>
  <c r="C33"/>
  <c r="A33"/>
  <c r="C32"/>
  <c r="A32"/>
  <c r="C31"/>
  <c r="A31"/>
  <c r="K16"/>
  <c r="H16"/>
  <c r="C30"/>
  <c r="A30"/>
  <c r="K29"/>
  <c r="H29"/>
  <c r="C29"/>
  <c r="A29"/>
  <c r="C28"/>
  <c r="A28"/>
  <c r="C27"/>
  <c r="A27"/>
  <c r="C26"/>
  <c r="A26"/>
  <c r="K28"/>
  <c r="H28"/>
  <c r="C25"/>
  <c r="A25"/>
  <c r="C24"/>
  <c r="A24"/>
  <c r="K27"/>
  <c r="H27"/>
  <c r="C23"/>
  <c r="A23"/>
  <c r="K35"/>
  <c r="H35"/>
  <c r="C22"/>
  <c r="A22"/>
  <c r="K26"/>
  <c r="H26"/>
  <c r="C21"/>
  <c r="A21"/>
  <c r="K34"/>
  <c r="H34"/>
  <c r="C20"/>
  <c r="A20"/>
  <c r="K25"/>
  <c r="H25"/>
  <c r="C19"/>
  <c r="A19"/>
  <c r="C18"/>
  <c r="A18"/>
  <c r="K19"/>
  <c r="H19"/>
  <c r="C17"/>
  <c r="A17"/>
  <c r="K24"/>
  <c r="H24"/>
  <c r="C16"/>
  <c r="A16"/>
  <c r="C15"/>
  <c r="A15"/>
  <c r="K21" i="17"/>
  <c r="H21"/>
  <c r="K20"/>
  <c r="H20"/>
  <c r="K22"/>
  <c r="H22"/>
  <c r="K26"/>
  <c r="H26"/>
  <c r="K16"/>
  <c r="H16"/>
  <c r="K27"/>
  <c r="H27"/>
  <c r="K23"/>
  <c r="H23"/>
  <c r="K18"/>
  <c r="H18"/>
  <c r="K19"/>
  <c r="H19"/>
  <c r="C29"/>
  <c r="A29"/>
  <c r="C28"/>
  <c r="A28"/>
  <c r="C27"/>
  <c r="A27"/>
  <c r="K24"/>
  <c r="H24"/>
  <c r="C26"/>
  <c r="A26"/>
  <c r="K28"/>
  <c r="H28"/>
  <c r="C25"/>
  <c r="A25"/>
  <c r="C24"/>
  <c r="A24"/>
  <c r="K15"/>
  <c r="H15"/>
  <c r="C23"/>
  <c r="A23"/>
  <c r="C22"/>
  <c r="A22"/>
  <c r="K29"/>
  <c r="H29"/>
  <c r="C21"/>
  <c r="A21"/>
  <c r="C20"/>
  <c r="A20"/>
  <c r="K17"/>
  <c r="H17"/>
  <c r="C19"/>
  <c r="A19"/>
  <c r="C18"/>
  <c r="A18"/>
  <c r="C17"/>
  <c r="A17"/>
  <c r="K25"/>
  <c r="H25"/>
  <c r="C16"/>
  <c r="A16"/>
  <c r="C15"/>
  <c r="A15"/>
  <c r="K15" i="16"/>
  <c r="H15"/>
  <c r="K23"/>
  <c r="H23"/>
  <c r="K22"/>
  <c r="H22"/>
  <c r="K21"/>
  <c r="H21"/>
  <c r="K19"/>
  <c r="H19"/>
  <c r="K17"/>
  <c r="H17"/>
  <c r="K20"/>
  <c r="H20"/>
  <c r="C23"/>
  <c r="A23"/>
  <c r="C22"/>
  <c r="A22"/>
  <c r="C21"/>
  <c r="A21"/>
  <c r="K16"/>
  <c r="H16"/>
  <c r="C20"/>
  <c r="A20"/>
  <c r="C19"/>
  <c r="A19"/>
  <c r="C17"/>
  <c r="A17"/>
  <c r="C16"/>
  <c r="A16"/>
  <c r="C15"/>
  <c r="A15"/>
  <c r="K16" i="15"/>
  <c r="H16"/>
  <c r="K17"/>
  <c r="H17"/>
  <c r="K15"/>
  <c r="H15"/>
  <c r="K18"/>
  <c r="H18"/>
  <c r="C18"/>
  <c r="A18"/>
  <c r="C17"/>
  <c r="A17"/>
  <c r="C16"/>
  <c r="A16"/>
  <c r="C15"/>
  <c r="A15"/>
</calcChain>
</file>

<file path=xl/sharedStrings.xml><?xml version="1.0" encoding="utf-8"?>
<sst xmlns="http://schemas.openxmlformats.org/spreadsheetml/2006/main" count="250" uniqueCount="86">
  <si>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</si>
  <si>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</si>
  <si>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</si>
  <si>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</si>
  <si>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</si>
  <si>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</si>
  <si>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</si>
  <si>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</si>
  <si>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</si>
  <si>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</si>
  <si>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</si>
  <si>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</si>
  <si>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</si>
  <si>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</si>
  <si>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</si>
  <si>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</si>
  <si>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</si>
  <si>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</si>
  <si>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</si>
  <si>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</si>
  <si>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</si>
  <si>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</si>
  <si>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</si>
  <si>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</si>
  <si>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</si>
  <si>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</si>
  <si>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</si>
  <si>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</si>
  <si>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информатика</t>
  </si>
  <si>
    <t>sin24510/edu353160/5/4zvw9</t>
  </si>
  <si>
    <t>sin24510/edu353160/5/4369q</t>
  </si>
  <si>
    <t>sin24510/edu353160/5/4vgw3</t>
  </si>
  <si>
    <t>sin24510/edu353160/5/4zvg9</t>
  </si>
  <si>
    <t>sin24510/edu353160/5/728gz</t>
  </si>
  <si>
    <t>sin24510/edu353160/5/496qw</t>
  </si>
  <si>
    <t>sin24510/edu353160/5/72534</t>
  </si>
  <si>
    <t>sin24610/edu353160/6/4wg99</t>
  </si>
  <si>
    <t>sin24610/edu353160/6/4zvg9</t>
  </si>
  <si>
    <t>sin24610/edu353160/6/46v23</t>
  </si>
  <si>
    <t>sin24610/edu353160/6/7rvw6</t>
  </si>
  <si>
    <t>sin24610/edu353160/6/7qgwg</t>
  </si>
  <si>
    <t>sin24610/edu353160/6/4363q</t>
  </si>
  <si>
    <t>sin24610/edu353160/6/7gz52</t>
  </si>
  <si>
    <t>sin24610/edu353160/6/75g53</t>
  </si>
  <si>
    <t>sin24610/edu353160/6/4zv99</t>
  </si>
  <si>
    <t>sin24610/edu353160/6/728wz</t>
  </si>
  <si>
    <t>sin24610/edu353160/6/78vrg</t>
  </si>
  <si>
    <t>sin24610/edu353160/6/75gr3</t>
  </si>
  <si>
    <t>sin24610/edu353160/6/7gzrg</t>
  </si>
  <si>
    <t>sin24610/edu353160/6/78vr2</t>
  </si>
  <si>
    <t>sin24610/edu353160/6/4wgz5</t>
  </si>
  <si>
    <t>sin24610/edu353160/6/728z3</t>
  </si>
  <si>
    <t>sin24610/edu353160/6/46v3z</t>
  </si>
  <si>
    <t>sin24610/edu353160/6/7gzqg</t>
  </si>
  <si>
    <t>sin24610/edu353160/6/4vg98</t>
  </si>
  <si>
    <t>sin24610/edu353160/6/7qgg5</t>
  </si>
  <si>
    <t>sin24610/edu353160/6/46v6z</t>
  </si>
  <si>
    <t>sin24710/edu353160/7/46v9z</t>
  </si>
  <si>
    <t>sin24710/edu353160/7/436vr</t>
  </si>
  <si>
    <t>sin24710/edu353160/7/78vz2</t>
  </si>
  <si>
    <t>sin24710/edu353160/7/496gq</t>
  </si>
  <si>
    <t>sin24710/edu353160/7/4wg55</t>
  </si>
  <si>
    <t>sin24710/edu353160/7/4zvrv</t>
  </si>
  <si>
    <t>sin24710/edu353160/7/7qgg5</t>
  </si>
  <si>
    <t>sin24710/edu353160/7/4366r</t>
  </si>
  <si>
    <t>sin24710/edu353160/7/7gzzg</t>
  </si>
  <si>
    <t>sin24710/edu353160/7/4vgg8</t>
  </si>
  <si>
    <t>sin24710/edu353160/7/4wgg5</t>
  </si>
  <si>
    <t>sin24710/edu353160/7/46v6z</t>
  </si>
  <si>
    <t>sin24710/edu353160/7/7rvg5</t>
  </si>
  <si>
    <t>sin24710/edu353160/7/72gq4</t>
  </si>
  <si>
    <t>sin24710/edu353160/7/7rww4</t>
  </si>
  <si>
    <t>sin24810/edu353160/8/4zv2v</t>
  </si>
  <si>
    <t>sin24810/edu353160/8/7qgq5</t>
  </si>
  <si>
    <t>sin24810/edu353160/8/4vg98</t>
  </si>
  <si>
    <t>sin24810/edu353160/8/78vv2</t>
  </si>
  <si>
    <t>sin24810/edu353160/8/7q557</t>
  </si>
  <si>
    <t>sin24810/edu353160/8/78627</t>
  </si>
  <si>
    <t>sin24810/edu353160/8/7rq54</t>
  </si>
  <si>
    <t>sin24810/edu353160/8/78wz4</t>
  </si>
  <si>
    <t>sin24910/edu353160/9/7gz3g</t>
  </si>
  <si>
    <t>sin24910/edu353160/9/4vg88</t>
  </si>
  <si>
    <t>sin24910/edu353160/9/496gq</t>
  </si>
  <si>
    <t>sin24910/edu353160/9/72883</t>
  </si>
  <si>
    <t>Л.С. Соловьева</t>
  </si>
  <si>
    <t>sin24810/edu353160/8/7rvv5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</si>
</sst>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29" fillId="0" borderId="10" xfId="0" applyNumberFormat="1" applyFont="1" applyFill="1" applyBorder="1" applyAlignment="1" applyProtection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19</v>
      </c>
      <c r="B8" t="s">
        <v>23</v>
      </c>
      <c r="C8" t="s">
        <v>4</v>
      </c>
    </row>
    <row r="9" spans="1:3">
      <c r="A9">
        <v>4</v>
      </c>
      <c r="B9">
        <v>1</v>
      </c>
      <c r="C9" t="s">
        <v>24</v>
      </c>
    </row>
    <row r="10" spans="1:3">
      <c r="A10">
        <v>5</v>
      </c>
      <c r="B10">
        <v>2</v>
      </c>
      <c r="C10" t="s">
        <v>25</v>
      </c>
    </row>
    <row r="11" spans="1:3">
      <c r="A11">
        <v>6</v>
      </c>
      <c r="B11">
        <v>3</v>
      </c>
      <c r="C11" t="s">
        <v>26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6"/>
  <sheetViews>
    <sheetView tabSelected="1" view="pageBreakPreview" topLeftCell="A9" zoomScale="110" zoomScaleNormal="40" zoomScaleSheetLayoutView="110" workbookViewId="0">
      <selection activeCell="E15" sqref="E15:G2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0.28515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6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8" t="s">
        <v>13</v>
      </c>
      <c r="E5" s="8"/>
      <c r="F5" s="8"/>
      <c r="G5" s="8"/>
      <c r="H5" s="19"/>
      <c r="I5" s="33" t="s">
        <v>28</v>
      </c>
      <c r="J5" s="33"/>
      <c r="K5" s="33"/>
      <c r="L5" s="33"/>
    </row>
    <row r="6" spans="1:26">
      <c r="D6" s="4"/>
      <c r="E6" s="4"/>
      <c r="F6" s="4"/>
      <c r="G6" s="4"/>
      <c r="H6" s="4"/>
      <c r="I6" s="34" t="s">
        <v>6</v>
      </c>
      <c r="J6" s="34"/>
      <c r="K6" s="34"/>
      <c r="L6" s="34"/>
    </row>
    <row r="7" spans="1:26" ht="15.75">
      <c r="D7" s="4"/>
      <c r="E7" s="4"/>
      <c r="F7" s="4"/>
      <c r="G7" s="16"/>
      <c r="H7" s="16"/>
      <c r="I7" s="33">
        <v>5</v>
      </c>
      <c r="J7" s="33"/>
      <c r="K7" s="33"/>
      <c r="L7" s="33"/>
    </row>
    <row r="8" spans="1:26">
      <c r="D8" s="4"/>
      <c r="E8" s="4"/>
      <c r="F8" s="4"/>
      <c r="G8" s="4"/>
      <c r="H8" s="4"/>
      <c r="I8" s="34" t="s">
        <v>7</v>
      </c>
      <c r="J8" s="34"/>
      <c r="K8" s="34"/>
      <c r="L8" s="34"/>
    </row>
    <row r="10" spans="1:26">
      <c r="D10" s="4"/>
      <c r="E10" s="4"/>
      <c r="F10" s="4"/>
      <c r="G10" s="4"/>
      <c r="H10" s="4"/>
      <c r="I10" s="6"/>
      <c r="J10" s="4"/>
      <c r="K10" s="4"/>
      <c r="L10" s="4"/>
    </row>
    <row r="11" spans="1:26" ht="15.75">
      <c r="D11" s="35" t="s">
        <v>8</v>
      </c>
      <c r="E11" s="35"/>
      <c r="F11" s="36">
        <v>45587</v>
      </c>
      <c r="G11" s="36"/>
      <c r="H11" s="23"/>
      <c r="I11" s="6"/>
      <c r="J11" s="4"/>
      <c r="K11" s="4"/>
      <c r="L11" s="4"/>
    </row>
    <row r="12" spans="1:26" ht="15.75">
      <c r="D12" s="35" t="s">
        <v>14</v>
      </c>
      <c r="E12" s="35"/>
      <c r="F12" s="37">
        <v>500</v>
      </c>
      <c r="G12" s="37"/>
      <c r="H12" s="24"/>
      <c r="J12" s="17"/>
      <c r="K12" s="17"/>
      <c r="L12" s="17"/>
    </row>
    <row r="13" spans="1:26">
      <c r="D13" s="4"/>
      <c r="E13" s="4"/>
      <c r="F13" s="4"/>
      <c r="G13" s="4"/>
      <c r="H13" s="4"/>
      <c r="I13" s="6"/>
      <c r="J13" s="4"/>
      <c r="K13" s="4"/>
      <c r="L13" s="4"/>
    </row>
    <row r="14" spans="1:26" ht="42.75">
      <c r="A14" s="7" t="s">
        <v>15</v>
      </c>
      <c r="B14" s="7" t="s">
        <v>23</v>
      </c>
      <c r="C14" s="7" t="s">
        <v>16</v>
      </c>
      <c r="D14" s="7" t="s">
        <v>27</v>
      </c>
      <c r="E14" s="7" t="s">
        <v>1</v>
      </c>
      <c r="F14" s="7" t="s">
        <v>2</v>
      </c>
      <c r="G14" s="7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28.5">
      <c r="A15" s="7" t="str">
        <f t="shared" ref="A15:A21" si="0">$I$5</f>
        <v>информатика</v>
      </c>
      <c r="B15" s="7">
        <v>4</v>
      </c>
      <c r="C15" s="13">
        <f t="shared" ref="C15:C21" si="1">ROW(B15)-14</f>
        <v>1</v>
      </c>
      <c r="D15" s="28" t="s">
        <v>33</v>
      </c>
      <c r="E15" s="27"/>
      <c r="F15" s="27"/>
      <c r="G15" s="27"/>
      <c r="H15" s="25">
        <f t="shared" ref="H15:H21" si="2">$I$7</f>
        <v>5</v>
      </c>
      <c r="I15" s="29">
        <v>5</v>
      </c>
      <c r="J15" s="25">
        <v>80</v>
      </c>
      <c r="K15" s="22">
        <f t="shared" ref="K15:K21" si="3">J15/$F$12</f>
        <v>0.16</v>
      </c>
      <c r="L15" s="25" t="s">
        <v>26</v>
      </c>
    </row>
    <row r="16" spans="1:26" ht="28.5">
      <c r="A16" s="7" t="str">
        <f t="shared" si="0"/>
        <v>информатика</v>
      </c>
      <c r="B16" s="7">
        <v>4</v>
      </c>
      <c r="C16" s="13">
        <f t="shared" si="1"/>
        <v>2</v>
      </c>
      <c r="D16" s="28" t="s">
        <v>29</v>
      </c>
      <c r="E16" s="27"/>
      <c r="F16" s="27"/>
      <c r="G16" s="27"/>
      <c r="H16" s="25">
        <f t="shared" si="2"/>
        <v>5</v>
      </c>
      <c r="I16" s="29">
        <v>5</v>
      </c>
      <c r="J16" s="25">
        <v>78</v>
      </c>
      <c r="K16" s="22">
        <f t="shared" si="3"/>
        <v>0.156</v>
      </c>
      <c r="L16" s="25" t="s">
        <v>26</v>
      </c>
    </row>
    <row r="17" spans="1:12" ht="28.5">
      <c r="A17" s="7" t="str">
        <f t="shared" si="0"/>
        <v>информатика</v>
      </c>
      <c r="B17" s="7">
        <v>4</v>
      </c>
      <c r="C17" s="13">
        <f t="shared" si="1"/>
        <v>3</v>
      </c>
      <c r="D17" s="28" t="s">
        <v>30</v>
      </c>
      <c r="E17" s="27"/>
      <c r="F17" s="27"/>
      <c r="G17" s="27"/>
      <c r="H17" s="25">
        <f t="shared" si="2"/>
        <v>5</v>
      </c>
      <c r="I17" s="29">
        <v>5</v>
      </c>
      <c r="J17" s="25">
        <v>78</v>
      </c>
      <c r="K17" s="22">
        <f t="shared" si="3"/>
        <v>0.156</v>
      </c>
      <c r="L17" s="25" t="s">
        <v>26</v>
      </c>
    </row>
    <row r="18" spans="1:12" ht="28.5">
      <c r="A18" s="7" t="str">
        <f t="shared" si="0"/>
        <v>информатика</v>
      </c>
      <c r="B18" s="7">
        <v>4</v>
      </c>
      <c r="C18" s="13">
        <f t="shared" si="1"/>
        <v>4</v>
      </c>
      <c r="D18" s="28" t="s">
        <v>32</v>
      </c>
      <c r="E18" s="27"/>
      <c r="F18" s="27"/>
      <c r="G18" s="27"/>
      <c r="H18" s="25">
        <f t="shared" si="2"/>
        <v>5</v>
      </c>
      <c r="I18" s="29">
        <v>5</v>
      </c>
      <c r="J18" s="25">
        <v>57</v>
      </c>
      <c r="K18" s="22">
        <f t="shared" si="3"/>
        <v>0.114</v>
      </c>
      <c r="L18" s="25" t="s">
        <v>26</v>
      </c>
    </row>
    <row r="19" spans="1:12" ht="28.5">
      <c r="A19" s="7" t="str">
        <f t="shared" si="0"/>
        <v>информатика</v>
      </c>
      <c r="B19" s="7">
        <v>4</v>
      </c>
      <c r="C19" s="13">
        <f t="shared" si="1"/>
        <v>5</v>
      </c>
      <c r="D19" s="28" t="s">
        <v>34</v>
      </c>
      <c r="E19" s="27"/>
      <c r="F19" s="27"/>
      <c r="G19" s="27"/>
      <c r="H19" s="25">
        <f t="shared" si="2"/>
        <v>5</v>
      </c>
      <c r="I19" s="29">
        <v>5</v>
      </c>
      <c r="J19" s="25">
        <v>47</v>
      </c>
      <c r="K19" s="22">
        <f t="shared" si="3"/>
        <v>9.4E-2</v>
      </c>
      <c r="L19" s="25" t="s">
        <v>26</v>
      </c>
    </row>
    <row r="20" spans="1:12" ht="28.5">
      <c r="A20" s="7" t="str">
        <f t="shared" si="0"/>
        <v>информатика</v>
      </c>
      <c r="B20" s="7">
        <v>4</v>
      </c>
      <c r="C20" s="13">
        <f t="shared" si="1"/>
        <v>6</v>
      </c>
      <c r="D20" s="28" t="s">
        <v>31</v>
      </c>
      <c r="E20" s="27"/>
      <c r="F20" s="27"/>
      <c r="G20" s="27"/>
      <c r="H20" s="25">
        <f t="shared" si="2"/>
        <v>5</v>
      </c>
      <c r="I20" s="29">
        <v>5</v>
      </c>
      <c r="J20" s="25">
        <v>35</v>
      </c>
      <c r="K20" s="22">
        <f t="shared" si="3"/>
        <v>7.0000000000000007E-2</v>
      </c>
      <c r="L20" s="25" t="s">
        <v>26</v>
      </c>
    </row>
    <row r="21" spans="1:12" ht="28.5">
      <c r="A21" s="7" t="str">
        <f t="shared" si="0"/>
        <v>информатика</v>
      </c>
      <c r="B21" s="7">
        <v>4</v>
      </c>
      <c r="C21" s="13">
        <f t="shared" si="1"/>
        <v>7</v>
      </c>
      <c r="D21" s="28" t="s">
        <v>35</v>
      </c>
      <c r="E21" s="27"/>
      <c r="F21" s="27"/>
      <c r="G21" s="27"/>
      <c r="H21" s="25">
        <f t="shared" si="2"/>
        <v>5</v>
      </c>
      <c r="I21" s="29">
        <v>5</v>
      </c>
      <c r="J21" s="25">
        <v>26</v>
      </c>
      <c r="K21" s="22">
        <f t="shared" si="3"/>
        <v>5.1999999999999998E-2</v>
      </c>
      <c r="L21" s="25" t="s">
        <v>26</v>
      </c>
    </row>
    <row r="25" spans="1:12" ht="15.75">
      <c r="D25" s="2"/>
      <c r="E25" s="2"/>
      <c r="F25" s="14"/>
      <c r="G25" s="14"/>
      <c r="H25" s="14"/>
      <c r="I25" s="6"/>
      <c r="J25" s="4"/>
      <c r="K25" s="4"/>
      <c r="L25" s="9"/>
    </row>
    <row r="26" spans="1:12" ht="15.75">
      <c r="D26" s="8" t="s">
        <v>10</v>
      </c>
      <c r="F26" s="5"/>
      <c r="G26" s="11"/>
      <c r="H26" s="11" t="s">
        <v>84</v>
      </c>
      <c r="I26" s="12"/>
      <c r="J26" s="11"/>
      <c r="K26" s="21"/>
      <c r="L26" s="10"/>
    </row>
    <row r="27" spans="1:12">
      <c r="D27" s="4"/>
      <c r="E27" s="4"/>
      <c r="F27" s="20" t="s">
        <v>12</v>
      </c>
      <c r="G27" s="30" t="s">
        <v>9</v>
      </c>
      <c r="H27" s="30"/>
      <c r="I27" s="30"/>
      <c r="J27" s="30"/>
      <c r="K27" s="15"/>
      <c r="L27" s="4"/>
    </row>
    <row r="28" spans="1:12" ht="15.75">
      <c r="D28" s="8" t="s">
        <v>11</v>
      </c>
      <c r="F28" s="5"/>
      <c r="G28" s="11"/>
      <c r="H28" s="11"/>
      <c r="I28" s="12"/>
      <c r="J28" s="11"/>
      <c r="K28" s="21"/>
      <c r="L28" s="10"/>
    </row>
    <row r="29" spans="1:12">
      <c r="F29" s="20" t="s">
        <v>12</v>
      </c>
      <c r="G29" s="30" t="s">
        <v>9</v>
      </c>
      <c r="H29" s="30"/>
      <c r="I29" s="30"/>
      <c r="J29" s="30"/>
      <c r="K29" s="15"/>
    </row>
    <row r="30" spans="1:12">
      <c r="F30" s="15"/>
      <c r="G30" s="15"/>
      <c r="H30" s="15"/>
      <c r="I30" s="15"/>
      <c r="J30" s="15"/>
      <c r="K30" s="15"/>
    </row>
    <row r="56" ht="22.5" customHeight="1"/>
  </sheetData>
  <autoFilter ref="A14:L14"/>
  <sortState ref="D15:K67">
    <sortCondition descending="1" ref="J15:J67"/>
  </sortState>
  <mergeCells count="12">
    <mergeCell ref="G29:J2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0"/>
  <sheetViews>
    <sheetView view="pageBreakPreview" zoomScale="70" zoomScaleNormal="40" zoomScaleSheetLayoutView="70" workbookViewId="0">
      <selection activeCell="E15" sqref="E15:G3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29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8" t="s">
        <v>13</v>
      </c>
      <c r="E5" s="8"/>
      <c r="F5" s="8"/>
      <c r="G5" s="8"/>
      <c r="H5" s="19"/>
      <c r="I5" s="33" t="s">
        <v>28</v>
      </c>
      <c r="J5" s="33"/>
      <c r="K5" s="33"/>
      <c r="L5" s="33"/>
    </row>
    <row r="6" spans="1:26">
      <c r="D6" s="4"/>
      <c r="E6" s="4"/>
      <c r="F6" s="4"/>
      <c r="G6" s="4"/>
      <c r="H6" s="4"/>
      <c r="I6" s="34" t="s">
        <v>6</v>
      </c>
      <c r="J6" s="34"/>
      <c r="K6" s="34"/>
      <c r="L6" s="34"/>
    </row>
    <row r="7" spans="1:26" ht="15.75">
      <c r="D7" s="4"/>
      <c r="E7" s="4"/>
      <c r="F7" s="4"/>
      <c r="G7" s="16"/>
      <c r="H7" s="16"/>
      <c r="I7" s="33">
        <v>6</v>
      </c>
      <c r="J7" s="33"/>
      <c r="K7" s="33"/>
      <c r="L7" s="33"/>
    </row>
    <row r="8" spans="1:26">
      <c r="D8" s="4"/>
      <c r="E8" s="4"/>
      <c r="F8" s="4"/>
      <c r="G8" s="4"/>
      <c r="H8" s="4"/>
      <c r="I8" s="34" t="s">
        <v>7</v>
      </c>
      <c r="J8" s="34"/>
      <c r="K8" s="34"/>
      <c r="L8" s="34"/>
    </row>
    <row r="10" spans="1:26">
      <c r="D10" s="4"/>
      <c r="E10" s="4"/>
      <c r="F10" s="4"/>
      <c r="G10" s="4"/>
      <c r="H10" s="4"/>
      <c r="I10" s="6"/>
      <c r="J10" s="4"/>
      <c r="K10" s="4"/>
      <c r="L10" s="4"/>
    </row>
    <row r="11" spans="1:26" ht="15.75">
      <c r="D11" s="35" t="s">
        <v>8</v>
      </c>
      <c r="E11" s="35"/>
      <c r="F11" s="36">
        <v>45587</v>
      </c>
      <c r="G11" s="36"/>
      <c r="H11" s="23"/>
      <c r="I11" s="6"/>
      <c r="J11" s="4"/>
      <c r="K11" s="4"/>
      <c r="L11" s="4"/>
    </row>
    <row r="12" spans="1:26" ht="15.75">
      <c r="D12" s="35" t="s">
        <v>14</v>
      </c>
      <c r="E12" s="35"/>
      <c r="F12" s="37">
        <v>500</v>
      </c>
      <c r="G12" s="37"/>
      <c r="H12" s="24"/>
      <c r="J12" s="17"/>
      <c r="K12" s="17"/>
      <c r="L12" s="17"/>
    </row>
    <row r="13" spans="1:26">
      <c r="D13" s="4"/>
      <c r="E13" s="4"/>
      <c r="F13" s="4"/>
      <c r="G13" s="4"/>
      <c r="H13" s="4"/>
      <c r="I13" s="6"/>
      <c r="J13" s="4"/>
      <c r="K13" s="4"/>
      <c r="L13" s="4"/>
    </row>
    <row r="14" spans="1:26" ht="42.75">
      <c r="A14" s="7" t="s">
        <v>15</v>
      </c>
      <c r="B14" s="7" t="s">
        <v>23</v>
      </c>
      <c r="C14" s="7" t="s">
        <v>16</v>
      </c>
      <c r="D14" s="7" t="s">
        <v>27</v>
      </c>
      <c r="E14" s="7" t="s">
        <v>1</v>
      </c>
      <c r="F14" s="7" t="s">
        <v>2</v>
      </c>
      <c r="G14" s="7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28.5">
      <c r="A15" s="7" t="str">
        <f t="shared" ref="A15:A35" si="0">$I$5</f>
        <v>информатика</v>
      </c>
      <c r="B15" s="7">
        <v>4</v>
      </c>
      <c r="C15" s="13">
        <f t="shared" ref="C15:C35" si="1">ROW(B15)-14</f>
        <v>1</v>
      </c>
      <c r="D15" t="s">
        <v>56</v>
      </c>
      <c r="E15" s="27"/>
      <c r="F15" s="27"/>
      <c r="G15" s="27"/>
      <c r="H15" s="25">
        <f t="shared" ref="H15:H35" si="2">$I$7</f>
        <v>6</v>
      </c>
      <c r="I15" s="29">
        <v>6</v>
      </c>
      <c r="J15" s="25">
        <v>138</v>
      </c>
      <c r="K15" s="22">
        <f t="shared" ref="K15:K35" si="3">J15/$F$12</f>
        <v>0.27600000000000002</v>
      </c>
      <c r="L15" s="25" t="s">
        <v>26</v>
      </c>
    </row>
    <row r="16" spans="1:26" ht="28.5">
      <c r="A16" s="7" t="str">
        <f t="shared" si="0"/>
        <v>информатика</v>
      </c>
      <c r="B16" s="7">
        <v>4</v>
      </c>
      <c r="C16" s="13">
        <f t="shared" si="1"/>
        <v>2</v>
      </c>
      <c r="D16" t="s">
        <v>45</v>
      </c>
      <c r="E16" s="27"/>
      <c r="F16" s="27"/>
      <c r="G16" s="27"/>
      <c r="H16" s="25">
        <f t="shared" si="2"/>
        <v>6</v>
      </c>
      <c r="I16" s="29">
        <v>6</v>
      </c>
      <c r="J16" s="25">
        <v>64</v>
      </c>
      <c r="K16" s="22">
        <f t="shared" si="3"/>
        <v>0.128</v>
      </c>
      <c r="L16" s="25" t="s">
        <v>26</v>
      </c>
    </row>
    <row r="17" spans="1:12" ht="28.5">
      <c r="A17" s="7" t="str">
        <f t="shared" si="0"/>
        <v>информатика</v>
      </c>
      <c r="B17" s="7">
        <v>4</v>
      </c>
      <c r="C17" s="13">
        <f t="shared" si="1"/>
        <v>3</v>
      </c>
      <c r="D17" t="s">
        <v>53</v>
      </c>
      <c r="E17" s="27"/>
      <c r="F17" s="27"/>
      <c r="G17" s="27"/>
      <c r="H17" s="25">
        <f t="shared" si="2"/>
        <v>6</v>
      </c>
      <c r="I17" s="29">
        <v>6</v>
      </c>
      <c r="J17" s="25">
        <v>37</v>
      </c>
      <c r="K17" s="22">
        <f t="shared" si="3"/>
        <v>7.3999999999999996E-2</v>
      </c>
      <c r="L17" s="25" t="s">
        <v>26</v>
      </c>
    </row>
    <row r="18" spans="1:12" ht="28.5">
      <c r="A18" s="7" t="str">
        <f t="shared" si="0"/>
        <v>информатика</v>
      </c>
      <c r="B18" s="7">
        <v>4</v>
      </c>
      <c r="C18" s="13">
        <f t="shared" si="1"/>
        <v>4</v>
      </c>
      <c r="D18" t="s">
        <v>54</v>
      </c>
      <c r="E18" s="27"/>
      <c r="F18" s="27"/>
      <c r="G18" s="27"/>
      <c r="H18" s="25">
        <f t="shared" si="2"/>
        <v>6</v>
      </c>
      <c r="I18" s="29">
        <v>6</v>
      </c>
      <c r="J18" s="25">
        <v>24</v>
      </c>
      <c r="K18" s="22">
        <f t="shared" si="3"/>
        <v>4.8000000000000001E-2</v>
      </c>
      <c r="L18" s="25" t="s">
        <v>26</v>
      </c>
    </row>
    <row r="19" spans="1:12" ht="28.5">
      <c r="A19" s="7" t="str">
        <f t="shared" si="0"/>
        <v>информатика</v>
      </c>
      <c r="B19" s="7">
        <v>4</v>
      </c>
      <c r="C19" s="13">
        <f t="shared" si="1"/>
        <v>5</v>
      </c>
      <c r="D19" t="s">
        <v>37</v>
      </c>
      <c r="E19" s="27"/>
      <c r="F19" s="27"/>
      <c r="G19" s="27"/>
      <c r="H19" s="25">
        <f t="shared" si="2"/>
        <v>6</v>
      </c>
      <c r="I19" s="29">
        <v>6</v>
      </c>
      <c r="J19" s="25">
        <v>23</v>
      </c>
      <c r="K19" s="22">
        <f t="shared" si="3"/>
        <v>4.5999999999999999E-2</v>
      </c>
      <c r="L19" s="25" t="s">
        <v>26</v>
      </c>
    </row>
    <row r="20" spans="1:12" ht="28.5">
      <c r="A20" s="7" t="str">
        <f t="shared" si="0"/>
        <v>информатика</v>
      </c>
      <c r="B20" s="7">
        <v>4</v>
      </c>
      <c r="C20" s="13">
        <f t="shared" si="1"/>
        <v>6</v>
      </c>
      <c r="D20" t="s">
        <v>55</v>
      </c>
      <c r="E20" s="27"/>
      <c r="F20" s="27"/>
      <c r="G20" s="27"/>
      <c r="H20" s="25">
        <f t="shared" si="2"/>
        <v>6</v>
      </c>
      <c r="I20" s="29">
        <v>6</v>
      </c>
      <c r="J20" s="25">
        <v>21</v>
      </c>
      <c r="K20" s="22">
        <f t="shared" si="3"/>
        <v>4.2000000000000003E-2</v>
      </c>
      <c r="L20" s="25" t="s">
        <v>26</v>
      </c>
    </row>
    <row r="21" spans="1:12" ht="28.5">
      <c r="A21" s="7" t="str">
        <f t="shared" si="0"/>
        <v>информатика</v>
      </c>
      <c r="B21" s="7">
        <v>4</v>
      </c>
      <c r="C21" s="13">
        <f t="shared" si="1"/>
        <v>7</v>
      </c>
      <c r="D21" t="s">
        <v>51</v>
      </c>
      <c r="E21" s="27"/>
      <c r="F21" s="27"/>
      <c r="G21" s="27"/>
      <c r="H21" s="25">
        <f t="shared" si="2"/>
        <v>6</v>
      </c>
      <c r="I21" s="29">
        <v>6</v>
      </c>
      <c r="J21" s="25">
        <v>20</v>
      </c>
      <c r="K21" s="22">
        <f t="shared" si="3"/>
        <v>0.04</v>
      </c>
      <c r="L21" s="25" t="s">
        <v>26</v>
      </c>
    </row>
    <row r="22" spans="1:12" ht="28.5">
      <c r="A22" s="7" t="str">
        <f t="shared" si="0"/>
        <v>информатика</v>
      </c>
      <c r="B22" s="7">
        <v>4</v>
      </c>
      <c r="C22" s="13">
        <f t="shared" si="1"/>
        <v>8</v>
      </c>
      <c r="D22" t="s">
        <v>52</v>
      </c>
      <c r="E22" s="27"/>
      <c r="F22" s="27"/>
      <c r="G22" s="27"/>
      <c r="H22" s="25">
        <f t="shared" si="2"/>
        <v>6</v>
      </c>
      <c r="I22" s="29">
        <v>6</v>
      </c>
      <c r="J22" s="25">
        <v>20</v>
      </c>
      <c r="K22" s="22">
        <f t="shared" si="3"/>
        <v>0.04</v>
      </c>
      <c r="L22" s="25" t="s">
        <v>26</v>
      </c>
    </row>
    <row r="23" spans="1:12" ht="28.5">
      <c r="A23" s="7" t="str">
        <f t="shared" si="0"/>
        <v>информатика</v>
      </c>
      <c r="B23" s="7">
        <v>4</v>
      </c>
      <c r="C23" s="13">
        <f t="shared" si="1"/>
        <v>9</v>
      </c>
      <c r="D23" t="s">
        <v>50</v>
      </c>
      <c r="E23" s="27"/>
      <c r="F23" s="27"/>
      <c r="G23" s="27"/>
      <c r="H23" s="25">
        <f t="shared" si="2"/>
        <v>6</v>
      </c>
      <c r="I23" s="29">
        <v>6</v>
      </c>
      <c r="J23" s="25">
        <v>10</v>
      </c>
      <c r="K23" s="22">
        <f t="shared" si="3"/>
        <v>0.02</v>
      </c>
      <c r="L23" s="25" t="s">
        <v>26</v>
      </c>
    </row>
    <row r="24" spans="1:12" ht="28.5">
      <c r="A24" s="7" t="str">
        <f t="shared" si="0"/>
        <v>информатика</v>
      </c>
      <c r="B24" s="7">
        <v>4</v>
      </c>
      <c r="C24" s="13">
        <f t="shared" si="1"/>
        <v>10</v>
      </c>
      <c r="D24" t="s">
        <v>36</v>
      </c>
      <c r="E24" s="27"/>
      <c r="F24" s="27"/>
      <c r="G24" s="27"/>
      <c r="H24" s="25">
        <f t="shared" si="2"/>
        <v>6</v>
      </c>
      <c r="I24" s="29">
        <v>6</v>
      </c>
      <c r="J24" s="25">
        <v>0</v>
      </c>
      <c r="K24" s="22">
        <f t="shared" si="3"/>
        <v>0</v>
      </c>
      <c r="L24" s="25" t="s">
        <v>26</v>
      </c>
    </row>
    <row r="25" spans="1:12" ht="28.5">
      <c r="A25" s="7" t="str">
        <f t="shared" si="0"/>
        <v>информатика</v>
      </c>
      <c r="B25" s="7">
        <v>4</v>
      </c>
      <c r="C25" s="13">
        <f t="shared" si="1"/>
        <v>11</v>
      </c>
      <c r="D25" t="s">
        <v>38</v>
      </c>
      <c r="E25" s="27"/>
      <c r="F25" s="27"/>
      <c r="G25" s="27"/>
      <c r="H25" s="25">
        <f t="shared" si="2"/>
        <v>6</v>
      </c>
      <c r="I25" s="29">
        <v>6</v>
      </c>
      <c r="J25" s="25">
        <v>0</v>
      </c>
      <c r="K25" s="22">
        <f t="shared" si="3"/>
        <v>0</v>
      </c>
      <c r="L25" s="25" t="s">
        <v>26</v>
      </c>
    </row>
    <row r="26" spans="1:12" ht="28.5">
      <c r="A26" s="7" t="str">
        <f t="shared" si="0"/>
        <v>информатика</v>
      </c>
      <c r="B26" s="7">
        <v>4</v>
      </c>
      <c r="C26" s="13">
        <f t="shared" si="1"/>
        <v>12</v>
      </c>
      <c r="D26" t="s">
        <v>40</v>
      </c>
      <c r="E26" s="27"/>
      <c r="F26" s="27"/>
      <c r="G26" s="27"/>
      <c r="H26" s="25">
        <f t="shared" si="2"/>
        <v>6</v>
      </c>
      <c r="I26" s="29">
        <v>6</v>
      </c>
      <c r="J26" s="25">
        <v>0</v>
      </c>
      <c r="K26" s="22">
        <f t="shared" si="3"/>
        <v>0</v>
      </c>
      <c r="L26" s="25" t="s">
        <v>26</v>
      </c>
    </row>
    <row r="27" spans="1:12" ht="28.5">
      <c r="A27" s="7" t="str">
        <f t="shared" si="0"/>
        <v>информатика</v>
      </c>
      <c r="B27" s="7">
        <v>4</v>
      </c>
      <c r="C27" s="13">
        <f t="shared" si="1"/>
        <v>13</v>
      </c>
      <c r="D27" t="s">
        <v>42</v>
      </c>
      <c r="E27" s="27"/>
      <c r="F27" s="27"/>
      <c r="G27" s="27"/>
      <c r="H27" s="25">
        <f t="shared" si="2"/>
        <v>6</v>
      </c>
      <c r="I27" s="29">
        <v>6</v>
      </c>
      <c r="J27" s="25">
        <v>0</v>
      </c>
      <c r="K27" s="22">
        <f t="shared" si="3"/>
        <v>0</v>
      </c>
      <c r="L27" s="25" t="s">
        <v>26</v>
      </c>
    </row>
    <row r="28" spans="1:12" ht="28.5">
      <c r="A28" s="7" t="str">
        <f t="shared" si="0"/>
        <v>информатика</v>
      </c>
      <c r="B28" s="7">
        <v>4</v>
      </c>
      <c r="C28" s="13">
        <f t="shared" si="1"/>
        <v>14</v>
      </c>
      <c r="D28" t="s">
        <v>43</v>
      </c>
      <c r="E28" s="27"/>
      <c r="F28" s="27"/>
      <c r="G28" s="27"/>
      <c r="H28" s="25">
        <f t="shared" si="2"/>
        <v>6</v>
      </c>
      <c r="I28" s="29">
        <v>6</v>
      </c>
      <c r="J28" s="25">
        <v>0</v>
      </c>
      <c r="K28" s="22">
        <f t="shared" si="3"/>
        <v>0</v>
      </c>
      <c r="L28" s="25" t="s">
        <v>26</v>
      </c>
    </row>
    <row r="29" spans="1:12" ht="28.5">
      <c r="A29" s="7" t="str">
        <f t="shared" si="0"/>
        <v>информатика</v>
      </c>
      <c r="B29" s="7">
        <v>4</v>
      </c>
      <c r="C29" s="13">
        <f t="shared" si="1"/>
        <v>15</v>
      </c>
      <c r="D29" t="s">
        <v>44</v>
      </c>
      <c r="E29" s="27"/>
      <c r="F29" s="27"/>
      <c r="G29" s="27"/>
      <c r="H29" s="25">
        <f t="shared" si="2"/>
        <v>6</v>
      </c>
      <c r="I29" s="29">
        <v>6</v>
      </c>
      <c r="J29" s="25">
        <v>0</v>
      </c>
      <c r="K29" s="22">
        <f t="shared" si="3"/>
        <v>0</v>
      </c>
      <c r="L29" s="25" t="s">
        <v>26</v>
      </c>
    </row>
    <row r="30" spans="1:12" ht="28.5">
      <c r="A30" s="7" t="str">
        <f t="shared" si="0"/>
        <v>информатика</v>
      </c>
      <c r="B30" s="7">
        <v>4</v>
      </c>
      <c r="C30" s="13">
        <f t="shared" si="1"/>
        <v>16</v>
      </c>
      <c r="D30" t="s">
        <v>46</v>
      </c>
      <c r="E30" s="27"/>
      <c r="F30" s="27"/>
      <c r="G30" s="27"/>
      <c r="H30" s="25">
        <f t="shared" si="2"/>
        <v>6</v>
      </c>
      <c r="I30" s="29">
        <v>6</v>
      </c>
      <c r="J30" s="25">
        <v>0</v>
      </c>
      <c r="K30" s="22">
        <f t="shared" si="3"/>
        <v>0</v>
      </c>
      <c r="L30" s="25" t="s">
        <v>26</v>
      </c>
    </row>
    <row r="31" spans="1:12" ht="28.5">
      <c r="A31" s="7" t="str">
        <f t="shared" si="0"/>
        <v>информатика</v>
      </c>
      <c r="B31" s="7">
        <v>4</v>
      </c>
      <c r="C31" s="13">
        <f t="shared" si="1"/>
        <v>17</v>
      </c>
      <c r="D31" t="s">
        <v>47</v>
      </c>
      <c r="E31" s="27"/>
      <c r="F31" s="27"/>
      <c r="G31" s="27"/>
      <c r="H31" s="25">
        <f t="shared" si="2"/>
        <v>6</v>
      </c>
      <c r="I31" s="29">
        <v>6</v>
      </c>
      <c r="J31" s="25">
        <v>0</v>
      </c>
      <c r="K31" s="22">
        <f t="shared" si="3"/>
        <v>0</v>
      </c>
      <c r="L31" s="25" t="s">
        <v>26</v>
      </c>
    </row>
    <row r="32" spans="1:12" ht="28.5">
      <c r="A32" s="7" t="str">
        <f t="shared" si="0"/>
        <v>информатика</v>
      </c>
      <c r="B32" s="7">
        <v>4</v>
      </c>
      <c r="C32" s="13">
        <f t="shared" si="1"/>
        <v>18</v>
      </c>
      <c r="D32" t="s">
        <v>48</v>
      </c>
      <c r="E32" s="27"/>
      <c r="F32" s="27"/>
      <c r="G32" s="27"/>
      <c r="H32" s="25">
        <f t="shared" si="2"/>
        <v>6</v>
      </c>
      <c r="I32" s="29">
        <v>6</v>
      </c>
      <c r="J32" s="25">
        <v>0</v>
      </c>
      <c r="K32" s="22">
        <f t="shared" si="3"/>
        <v>0</v>
      </c>
      <c r="L32" s="25" t="s">
        <v>26</v>
      </c>
    </row>
    <row r="33" spans="1:12" ht="28.5">
      <c r="A33" s="7" t="str">
        <f t="shared" si="0"/>
        <v>информатика</v>
      </c>
      <c r="B33" s="7">
        <v>4</v>
      </c>
      <c r="C33" s="13">
        <f t="shared" si="1"/>
        <v>19</v>
      </c>
      <c r="D33" t="s">
        <v>49</v>
      </c>
      <c r="E33" s="27"/>
      <c r="F33" s="27"/>
      <c r="G33" s="27"/>
      <c r="H33" s="25">
        <f t="shared" si="2"/>
        <v>6</v>
      </c>
      <c r="I33" s="29">
        <v>6</v>
      </c>
      <c r="J33" s="25">
        <v>0</v>
      </c>
      <c r="K33" s="22">
        <f t="shared" si="3"/>
        <v>0</v>
      </c>
      <c r="L33" s="25" t="s">
        <v>26</v>
      </c>
    </row>
    <row r="34" spans="1:12" ht="28.5">
      <c r="A34" s="7" t="str">
        <f t="shared" si="0"/>
        <v>информатика</v>
      </c>
      <c r="B34" s="7">
        <v>4</v>
      </c>
      <c r="C34" s="13">
        <f t="shared" si="1"/>
        <v>20</v>
      </c>
      <c r="D34" t="s">
        <v>39</v>
      </c>
      <c r="E34" s="27"/>
      <c r="F34" s="27"/>
      <c r="G34" s="27"/>
      <c r="H34" s="25">
        <f t="shared" si="2"/>
        <v>6</v>
      </c>
      <c r="I34" s="29">
        <v>6</v>
      </c>
      <c r="J34" s="25">
        <v>0</v>
      </c>
      <c r="K34" s="22">
        <f t="shared" si="3"/>
        <v>0</v>
      </c>
      <c r="L34" s="25" t="s">
        <v>26</v>
      </c>
    </row>
    <row r="35" spans="1:12" ht="28.5">
      <c r="A35" s="7" t="str">
        <f t="shared" si="0"/>
        <v>информатика</v>
      </c>
      <c r="B35" s="7">
        <v>4</v>
      </c>
      <c r="C35" s="13">
        <f t="shared" si="1"/>
        <v>21</v>
      </c>
      <c r="D35" t="s">
        <v>41</v>
      </c>
      <c r="E35" s="27"/>
      <c r="F35" s="27"/>
      <c r="G35" s="27"/>
      <c r="H35" s="25">
        <f t="shared" si="2"/>
        <v>6</v>
      </c>
      <c r="I35" s="29">
        <v>6</v>
      </c>
      <c r="J35" s="25">
        <v>0</v>
      </c>
      <c r="K35" s="22">
        <f t="shared" si="3"/>
        <v>0</v>
      </c>
      <c r="L35" s="25" t="s">
        <v>26</v>
      </c>
    </row>
    <row r="39" spans="1:12" ht="15.75">
      <c r="D39" s="2"/>
      <c r="E39" s="2"/>
      <c r="F39" s="14"/>
      <c r="G39" s="14"/>
      <c r="H39" s="14"/>
      <c r="I39" s="6"/>
      <c r="J39" s="4"/>
      <c r="K39" s="4"/>
      <c r="L39" s="9"/>
    </row>
    <row r="40" spans="1:12" ht="15.75">
      <c r="D40" s="8" t="s">
        <v>10</v>
      </c>
      <c r="F40" s="5"/>
      <c r="G40" s="11"/>
      <c r="H40" s="11" t="s">
        <v>84</v>
      </c>
      <c r="I40" s="12"/>
      <c r="J40" s="11"/>
      <c r="K40" s="21"/>
      <c r="L40" s="10"/>
    </row>
    <row r="41" spans="1:12">
      <c r="D41" s="4"/>
      <c r="E41" s="4"/>
      <c r="F41" s="20" t="s">
        <v>12</v>
      </c>
      <c r="G41" s="30" t="s">
        <v>9</v>
      </c>
      <c r="H41" s="30"/>
      <c r="I41" s="30"/>
      <c r="J41" s="30"/>
      <c r="K41" s="15"/>
      <c r="L41" s="4"/>
    </row>
    <row r="42" spans="1:12" ht="15.75">
      <c r="D42" s="8" t="s">
        <v>11</v>
      </c>
      <c r="F42" s="5"/>
      <c r="G42" s="11"/>
      <c r="H42" s="11"/>
      <c r="I42" s="12"/>
      <c r="J42" s="11"/>
      <c r="K42" s="21"/>
      <c r="L42" s="10"/>
    </row>
    <row r="43" spans="1:12">
      <c r="F43" s="20" t="s">
        <v>12</v>
      </c>
      <c r="G43" s="30" t="s">
        <v>9</v>
      </c>
      <c r="H43" s="30"/>
      <c r="I43" s="30"/>
      <c r="J43" s="30"/>
      <c r="K43" s="15"/>
    </row>
    <row r="44" spans="1:12">
      <c r="F44" s="15"/>
      <c r="G44" s="15"/>
      <c r="H44" s="15"/>
      <c r="I44" s="15"/>
      <c r="J44" s="15"/>
      <c r="K44" s="15"/>
    </row>
    <row r="70" ht="22.5" customHeight="1"/>
  </sheetData>
  <autoFilter ref="A14:L14"/>
  <sortState ref="D15:K52">
    <sortCondition descending="1" ref="J15:J52"/>
  </sortState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4"/>
  <sheetViews>
    <sheetView view="pageBreakPreview" topLeftCell="A12" zoomScale="70" zoomScaleNormal="40" zoomScaleSheetLayoutView="70" workbookViewId="0">
      <selection activeCell="E15" sqref="E15:G29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6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8" t="s">
        <v>13</v>
      </c>
      <c r="E5" s="8"/>
      <c r="F5" s="8"/>
      <c r="G5" s="8"/>
      <c r="H5" s="19"/>
      <c r="I5" s="33" t="s">
        <v>28</v>
      </c>
      <c r="J5" s="33"/>
      <c r="K5" s="33"/>
      <c r="L5" s="33"/>
    </row>
    <row r="6" spans="1:26">
      <c r="D6" s="4"/>
      <c r="E6" s="4"/>
      <c r="F6" s="4"/>
      <c r="G6" s="4"/>
      <c r="H6" s="4"/>
      <c r="I6" s="34" t="s">
        <v>6</v>
      </c>
      <c r="J6" s="34"/>
      <c r="K6" s="34"/>
      <c r="L6" s="34"/>
    </row>
    <row r="7" spans="1:26" ht="15.75">
      <c r="D7" s="4"/>
      <c r="E7" s="4"/>
      <c r="F7" s="4"/>
      <c r="G7" s="16"/>
      <c r="H7" s="16"/>
      <c r="I7" s="33">
        <v>7</v>
      </c>
      <c r="J7" s="33"/>
      <c r="K7" s="33"/>
      <c r="L7" s="33"/>
    </row>
    <row r="8" spans="1:26">
      <c r="D8" s="4"/>
      <c r="E8" s="4"/>
      <c r="F8" s="4"/>
      <c r="G8" s="4"/>
      <c r="H8" s="4"/>
      <c r="I8" s="34" t="s">
        <v>7</v>
      </c>
      <c r="J8" s="34"/>
      <c r="K8" s="34"/>
      <c r="L8" s="34"/>
    </row>
    <row r="10" spans="1:26">
      <c r="D10" s="4"/>
      <c r="E10" s="4"/>
      <c r="F10" s="4"/>
      <c r="G10" s="4"/>
      <c r="H10" s="4"/>
      <c r="I10" s="6"/>
      <c r="J10" s="4"/>
      <c r="K10" s="4"/>
      <c r="L10" s="4"/>
    </row>
    <row r="11" spans="1:26" ht="15.75">
      <c r="D11" s="35" t="s">
        <v>8</v>
      </c>
      <c r="E11" s="35"/>
      <c r="F11" s="36">
        <v>45587</v>
      </c>
      <c r="G11" s="36"/>
      <c r="H11" s="23"/>
      <c r="I11" s="6"/>
      <c r="J11" s="4"/>
      <c r="K11" s="4"/>
      <c r="L11" s="4"/>
    </row>
    <row r="12" spans="1:26" ht="15.75">
      <c r="D12" s="35" t="s">
        <v>14</v>
      </c>
      <c r="E12" s="35"/>
      <c r="F12" s="37">
        <v>500</v>
      </c>
      <c r="G12" s="37"/>
      <c r="H12" s="24"/>
      <c r="J12" s="17"/>
      <c r="K12" s="17"/>
      <c r="L12" s="17"/>
    </row>
    <row r="13" spans="1:26">
      <c r="D13" s="4"/>
      <c r="E13" s="4"/>
      <c r="F13" s="4"/>
      <c r="G13" s="4"/>
      <c r="H13" s="4"/>
      <c r="I13" s="6"/>
      <c r="J13" s="4"/>
      <c r="K13" s="4"/>
      <c r="L13" s="4"/>
    </row>
    <row r="14" spans="1:26" ht="42.75">
      <c r="A14" s="7" t="s">
        <v>15</v>
      </c>
      <c r="B14" s="7" t="s">
        <v>23</v>
      </c>
      <c r="C14" s="7" t="s">
        <v>16</v>
      </c>
      <c r="D14" s="7" t="s">
        <v>27</v>
      </c>
      <c r="E14" s="7" t="s">
        <v>1</v>
      </c>
      <c r="F14" s="7" t="s">
        <v>2</v>
      </c>
      <c r="G14" s="7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28.5">
      <c r="A15" s="7" t="str">
        <f t="shared" ref="A15:A29" si="0">$I$5</f>
        <v>информатика</v>
      </c>
      <c r="B15" s="7">
        <v>4</v>
      </c>
      <c r="C15" s="13">
        <f t="shared" ref="C15:C29" si="1">ROW(B15)-14</f>
        <v>1</v>
      </c>
      <c r="D15" s="28" t="s">
        <v>60</v>
      </c>
      <c r="E15" s="27"/>
      <c r="F15" s="27"/>
      <c r="G15" s="27"/>
      <c r="H15" s="25">
        <f t="shared" ref="H15:H29" si="2">$I$7</f>
        <v>7</v>
      </c>
      <c r="I15" s="29">
        <v>7</v>
      </c>
      <c r="J15" s="25">
        <v>175</v>
      </c>
      <c r="K15" s="22">
        <f t="shared" ref="K15:K29" si="3">J15/$F$12</f>
        <v>0.35</v>
      </c>
      <c r="L15" s="25" t="s">
        <v>26</v>
      </c>
    </row>
    <row r="16" spans="1:26" ht="28.5">
      <c r="A16" s="7" t="str">
        <f t="shared" si="0"/>
        <v>информатика</v>
      </c>
      <c r="B16" s="7">
        <v>4</v>
      </c>
      <c r="C16" s="13">
        <f t="shared" si="1"/>
        <v>2</v>
      </c>
      <c r="D16" s="28" t="s">
        <v>67</v>
      </c>
      <c r="E16" s="27"/>
      <c r="F16" s="27"/>
      <c r="G16" s="27"/>
      <c r="H16" s="25">
        <f t="shared" si="2"/>
        <v>7</v>
      </c>
      <c r="I16" s="29">
        <v>7</v>
      </c>
      <c r="J16" s="25">
        <v>174</v>
      </c>
      <c r="K16" s="22">
        <f t="shared" si="3"/>
        <v>0.34799999999999998</v>
      </c>
      <c r="L16" s="25" t="s">
        <v>26</v>
      </c>
    </row>
    <row r="17" spans="1:12" ht="28.5">
      <c r="A17" s="7" t="str">
        <f t="shared" si="0"/>
        <v>информатика</v>
      </c>
      <c r="B17" s="7">
        <v>4</v>
      </c>
      <c r="C17" s="13">
        <f t="shared" si="1"/>
        <v>3</v>
      </c>
      <c r="D17" s="28" t="s">
        <v>58</v>
      </c>
      <c r="E17" s="27"/>
      <c r="F17" s="27"/>
      <c r="G17" s="27"/>
      <c r="H17" s="25">
        <f t="shared" si="2"/>
        <v>7</v>
      </c>
      <c r="I17" s="29">
        <v>7</v>
      </c>
      <c r="J17" s="25">
        <v>170</v>
      </c>
      <c r="K17" s="22">
        <f t="shared" si="3"/>
        <v>0.34</v>
      </c>
      <c r="L17" s="25" t="s">
        <v>26</v>
      </c>
    </row>
    <row r="18" spans="1:12" ht="28.5">
      <c r="A18" s="7" t="str">
        <f t="shared" si="0"/>
        <v>информатика</v>
      </c>
      <c r="B18" s="7">
        <v>4</v>
      </c>
      <c r="C18" s="13">
        <f t="shared" si="1"/>
        <v>4</v>
      </c>
      <c r="D18" s="28" t="s">
        <v>64</v>
      </c>
      <c r="E18" s="27"/>
      <c r="F18" s="27"/>
      <c r="G18" s="27"/>
      <c r="H18" s="25">
        <f t="shared" si="2"/>
        <v>7</v>
      </c>
      <c r="I18" s="29">
        <v>7</v>
      </c>
      <c r="J18" s="25">
        <v>170</v>
      </c>
      <c r="K18" s="22">
        <f t="shared" si="3"/>
        <v>0.34</v>
      </c>
      <c r="L18" s="25" t="s">
        <v>26</v>
      </c>
    </row>
    <row r="19" spans="1:12" ht="28.5">
      <c r="A19" s="7" t="str">
        <f t="shared" si="0"/>
        <v>информатика</v>
      </c>
      <c r="B19" s="7">
        <v>4</v>
      </c>
      <c r="C19" s="13">
        <f t="shared" si="1"/>
        <v>5</v>
      </c>
      <c r="D19" s="28" t="s">
        <v>63</v>
      </c>
      <c r="E19" s="27"/>
      <c r="F19" s="27"/>
      <c r="G19" s="27"/>
      <c r="H19" s="25">
        <f t="shared" si="2"/>
        <v>7</v>
      </c>
      <c r="I19" s="29">
        <v>7</v>
      </c>
      <c r="J19" s="25">
        <v>169</v>
      </c>
      <c r="K19" s="22">
        <f t="shared" si="3"/>
        <v>0.33800000000000002</v>
      </c>
      <c r="L19" s="25" t="s">
        <v>26</v>
      </c>
    </row>
    <row r="20" spans="1:12" ht="28.5">
      <c r="A20" s="7" t="str">
        <f t="shared" si="0"/>
        <v>информатика</v>
      </c>
      <c r="B20" s="7">
        <v>4</v>
      </c>
      <c r="C20" s="13">
        <f t="shared" si="1"/>
        <v>6</v>
      </c>
      <c r="D20" s="28" t="s">
        <v>70</v>
      </c>
      <c r="E20" s="27"/>
      <c r="F20" s="27"/>
      <c r="G20" s="27"/>
      <c r="H20" s="25">
        <f t="shared" si="2"/>
        <v>7</v>
      </c>
      <c r="I20" s="29">
        <v>7</v>
      </c>
      <c r="J20" s="25">
        <v>133</v>
      </c>
      <c r="K20" s="22">
        <f t="shared" si="3"/>
        <v>0.26600000000000001</v>
      </c>
      <c r="L20" s="25" t="s">
        <v>26</v>
      </c>
    </row>
    <row r="21" spans="1:12" ht="28.5">
      <c r="A21" s="7" t="str">
        <f t="shared" si="0"/>
        <v>информатика</v>
      </c>
      <c r="B21" s="7">
        <v>4</v>
      </c>
      <c r="C21" s="13">
        <f t="shared" si="1"/>
        <v>7</v>
      </c>
      <c r="D21" s="28" t="s">
        <v>71</v>
      </c>
      <c r="E21" s="27"/>
      <c r="F21" s="27"/>
      <c r="G21" s="27"/>
      <c r="H21" s="25">
        <f t="shared" si="2"/>
        <v>7</v>
      </c>
      <c r="I21" s="29">
        <v>7</v>
      </c>
      <c r="J21" s="25">
        <v>120</v>
      </c>
      <c r="K21" s="22">
        <f t="shared" si="3"/>
        <v>0.24</v>
      </c>
      <c r="L21" s="25" t="s">
        <v>26</v>
      </c>
    </row>
    <row r="22" spans="1:12" ht="28.5">
      <c r="A22" s="7" t="str">
        <f t="shared" si="0"/>
        <v>информатика</v>
      </c>
      <c r="B22" s="7">
        <v>4</v>
      </c>
      <c r="C22" s="13">
        <f t="shared" si="1"/>
        <v>8</v>
      </c>
      <c r="D22" s="28" t="s">
        <v>69</v>
      </c>
      <c r="E22" s="27"/>
      <c r="F22" s="27"/>
      <c r="G22" s="27"/>
      <c r="H22" s="25">
        <f t="shared" si="2"/>
        <v>7</v>
      </c>
      <c r="I22" s="29">
        <v>7</v>
      </c>
      <c r="J22" s="25">
        <v>83</v>
      </c>
      <c r="K22" s="22">
        <f t="shared" si="3"/>
        <v>0.16600000000000001</v>
      </c>
      <c r="L22" s="25" t="s">
        <v>26</v>
      </c>
    </row>
    <row r="23" spans="1:12" ht="28.5">
      <c r="A23" s="7" t="str">
        <f t="shared" si="0"/>
        <v>информатика</v>
      </c>
      <c r="B23" s="7">
        <v>4</v>
      </c>
      <c r="C23" s="13">
        <f t="shared" si="1"/>
        <v>9</v>
      </c>
      <c r="D23" s="28" t="s">
        <v>65</v>
      </c>
      <c r="E23" s="27"/>
      <c r="F23" s="27"/>
      <c r="G23" s="27"/>
      <c r="H23" s="25">
        <f t="shared" si="2"/>
        <v>7</v>
      </c>
      <c r="I23" s="29">
        <v>7</v>
      </c>
      <c r="J23" s="25">
        <v>55</v>
      </c>
      <c r="K23" s="22">
        <f t="shared" si="3"/>
        <v>0.11</v>
      </c>
      <c r="L23" s="25" t="s">
        <v>26</v>
      </c>
    </row>
    <row r="24" spans="1:12" ht="28.5">
      <c r="A24" s="7" t="str">
        <f t="shared" si="0"/>
        <v>информатика</v>
      </c>
      <c r="B24" s="7">
        <v>4</v>
      </c>
      <c r="C24" s="13">
        <f t="shared" si="1"/>
        <v>10</v>
      </c>
      <c r="D24" s="28" t="s">
        <v>62</v>
      </c>
      <c r="E24" s="27"/>
      <c r="F24" s="27"/>
      <c r="G24" s="27"/>
      <c r="H24" s="25">
        <f t="shared" si="2"/>
        <v>7</v>
      </c>
      <c r="I24" s="29">
        <v>7</v>
      </c>
      <c r="J24" s="25">
        <v>45</v>
      </c>
      <c r="K24" s="22">
        <f t="shared" si="3"/>
        <v>0.09</v>
      </c>
      <c r="L24" s="25" t="s">
        <v>26</v>
      </c>
    </row>
    <row r="25" spans="1:12" ht="28.5">
      <c r="A25" s="7" t="str">
        <f t="shared" si="0"/>
        <v>информатика</v>
      </c>
      <c r="B25" s="7">
        <v>4</v>
      </c>
      <c r="C25" s="13">
        <f t="shared" si="1"/>
        <v>11</v>
      </c>
      <c r="D25" s="28" t="s">
        <v>57</v>
      </c>
      <c r="E25" s="27"/>
      <c r="F25" s="27"/>
      <c r="G25" s="27"/>
      <c r="H25" s="25">
        <f t="shared" si="2"/>
        <v>7</v>
      </c>
      <c r="I25" s="29">
        <v>7</v>
      </c>
      <c r="J25" s="25">
        <v>44</v>
      </c>
      <c r="K25" s="22">
        <f t="shared" si="3"/>
        <v>8.7999999999999995E-2</v>
      </c>
      <c r="L25" s="25" t="s">
        <v>26</v>
      </c>
    </row>
    <row r="26" spans="1:12" ht="28.5">
      <c r="A26" s="7" t="str">
        <f t="shared" si="0"/>
        <v>информатика</v>
      </c>
      <c r="B26" s="7">
        <v>4</v>
      </c>
      <c r="C26" s="13">
        <f t="shared" si="1"/>
        <v>12</v>
      </c>
      <c r="D26" s="28" t="s">
        <v>68</v>
      </c>
      <c r="E26" s="27"/>
      <c r="F26" s="27"/>
      <c r="G26" s="27"/>
      <c r="H26" s="25">
        <f t="shared" si="2"/>
        <v>7</v>
      </c>
      <c r="I26" s="29">
        <v>7</v>
      </c>
      <c r="J26" s="25">
        <v>44</v>
      </c>
      <c r="K26" s="22">
        <f t="shared" si="3"/>
        <v>8.7999999999999995E-2</v>
      </c>
      <c r="L26" s="25" t="s">
        <v>26</v>
      </c>
    </row>
    <row r="27" spans="1:12" ht="28.5">
      <c r="A27" s="7" t="str">
        <f t="shared" si="0"/>
        <v>информатика</v>
      </c>
      <c r="B27" s="7">
        <v>4</v>
      </c>
      <c r="C27" s="13">
        <f t="shared" si="1"/>
        <v>13</v>
      </c>
      <c r="D27" s="28" t="s">
        <v>66</v>
      </c>
      <c r="E27" s="27"/>
      <c r="F27" s="27"/>
      <c r="G27" s="27"/>
      <c r="H27" s="25">
        <f t="shared" si="2"/>
        <v>7</v>
      </c>
      <c r="I27" s="29">
        <v>7</v>
      </c>
      <c r="J27" s="25">
        <v>35</v>
      </c>
      <c r="K27" s="22">
        <f t="shared" si="3"/>
        <v>7.0000000000000007E-2</v>
      </c>
      <c r="L27" s="25" t="s">
        <v>26</v>
      </c>
    </row>
    <row r="28" spans="1:12" ht="28.5">
      <c r="A28" s="7" t="str">
        <f t="shared" si="0"/>
        <v>информатика</v>
      </c>
      <c r="B28" s="7">
        <v>4</v>
      </c>
      <c r="C28" s="13">
        <f t="shared" si="1"/>
        <v>14</v>
      </c>
      <c r="D28" s="28" t="s">
        <v>61</v>
      </c>
      <c r="E28" s="27"/>
      <c r="F28" s="27"/>
      <c r="G28" s="27"/>
      <c r="H28" s="25">
        <f t="shared" si="2"/>
        <v>7</v>
      </c>
      <c r="I28" s="29">
        <v>7</v>
      </c>
      <c r="J28" s="25">
        <v>34</v>
      </c>
      <c r="K28" s="22">
        <f t="shared" si="3"/>
        <v>6.8000000000000005E-2</v>
      </c>
      <c r="L28" s="25" t="s">
        <v>26</v>
      </c>
    </row>
    <row r="29" spans="1:12" ht="28.5">
      <c r="A29" s="7" t="str">
        <f t="shared" si="0"/>
        <v>информатика</v>
      </c>
      <c r="B29" s="7">
        <v>4</v>
      </c>
      <c r="C29" s="13">
        <f t="shared" si="1"/>
        <v>15</v>
      </c>
      <c r="D29" s="28" t="s">
        <v>59</v>
      </c>
      <c r="E29" s="27"/>
      <c r="F29" s="27"/>
      <c r="G29" s="27"/>
      <c r="H29" s="25">
        <f t="shared" si="2"/>
        <v>7</v>
      </c>
      <c r="I29" s="29">
        <v>7</v>
      </c>
      <c r="J29" s="25">
        <v>20</v>
      </c>
      <c r="K29" s="22">
        <f t="shared" si="3"/>
        <v>0.04</v>
      </c>
      <c r="L29" s="25" t="s">
        <v>26</v>
      </c>
    </row>
    <row r="33" spans="4:12" ht="15.75">
      <c r="D33" s="2"/>
      <c r="E33" s="2"/>
      <c r="F33" s="14"/>
      <c r="G33" s="14"/>
      <c r="H33" s="14"/>
      <c r="I33" s="6"/>
      <c r="J33" s="4"/>
      <c r="K33" s="4"/>
      <c r="L33" s="9"/>
    </row>
    <row r="34" spans="4:12" ht="15.75">
      <c r="D34" s="8" t="s">
        <v>10</v>
      </c>
      <c r="F34" s="5"/>
      <c r="G34" s="11"/>
      <c r="H34" s="11" t="s">
        <v>84</v>
      </c>
      <c r="I34" s="12"/>
      <c r="J34" s="11"/>
      <c r="K34" s="21"/>
      <c r="L34" s="10"/>
    </row>
    <row r="35" spans="4:12">
      <c r="D35" s="4"/>
      <c r="E35" s="4"/>
      <c r="F35" s="20" t="s">
        <v>12</v>
      </c>
      <c r="G35" s="30" t="s">
        <v>9</v>
      </c>
      <c r="H35" s="30"/>
      <c r="I35" s="30"/>
      <c r="J35" s="30"/>
      <c r="K35" s="15"/>
      <c r="L35" s="4"/>
    </row>
    <row r="36" spans="4:12" ht="15.75">
      <c r="D36" s="8" t="s">
        <v>11</v>
      </c>
      <c r="F36" s="5"/>
      <c r="G36" s="11"/>
      <c r="H36" s="11"/>
      <c r="I36" s="12"/>
      <c r="J36" s="11"/>
      <c r="K36" s="21"/>
      <c r="L36" s="10"/>
    </row>
    <row r="37" spans="4:12">
      <c r="F37" s="20" t="s">
        <v>12</v>
      </c>
      <c r="G37" s="30" t="s">
        <v>9</v>
      </c>
      <c r="H37" s="30"/>
      <c r="I37" s="30"/>
      <c r="J37" s="30"/>
      <c r="K37" s="15"/>
    </row>
    <row r="38" spans="4:12">
      <c r="F38" s="15"/>
      <c r="G38" s="15"/>
      <c r="H38" s="15"/>
      <c r="I38" s="15"/>
      <c r="J38" s="15"/>
      <c r="K38" s="15"/>
    </row>
    <row r="64" ht="22.5" customHeight="1"/>
  </sheetData>
  <autoFilter ref="A14:L14"/>
  <sortState ref="D15:K95">
    <sortCondition descending="1" ref="J15:J95"/>
  </sortState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8"/>
  <sheetViews>
    <sheetView view="pageBreakPreview" topLeftCell="A8" zoomScale="70" zoomScaleNormal="40" zoomScaleSheetLayoutView="70" workbookViewId="0">
      <selection activeCell="E15" sqref="E15:G23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3.28515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6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8" t="s">
        <v>13</v>
      </c>
      <c r="E5" s="8"/>
      <c r="F5" s="8"/>
      <c r="G5" s="8"/>
      <c r="H5" s="19"/>
      <c r="I5" s="33" t="s">
        <v>28</v>
      </c>
      <c r="J5" s="33"/>
      <c r="K5" s="33"/>
      <c r="L5" s="33"/>
    </row>
    <row r="6" spans="1:26">
      <c r="D6" s="4"/>
      <c r="E6" s="4"/>
      <c r="F6" s="4"/>
      <c r="G6" s="4"/>
      <c r="H6" s="4"/>
      <c r="I6" s="34" t="s">
        <v>6</v>
      </c>
      <c r="J6" s="34"/>
      <c r="K6" s="34"/>
      <c r="L6" s="34"/>
    </row>
    <row r="7" spans="1:26" ht="15.75">
      <c r="D7" s="4"/>
      <c r="E7" s="4"/>
      <c r="F7" s="4"/>
      <c r="G7" s="16"/>
      <c r="H7" s="16"/>
      <c r="I7" s="33">
        <v>8</v>
      </c>
      <c r="J7" s="33"/>
      <c r="K7" s="33"/>
      <c r="L7" s="33"/>
    </row>
    <row r="8" spans="1:26">
      <c r="D8" s="4"/>
      <c r="E8" s="4"/>
      <c r="F8" s="4"/>
      <c r="G8" s="4"/>
      <c r="H8" s="4"/>
      <c r="I8" s="34" t="s">
        <v>7</v>
      </c>
      <c r="J8" s="34"/>
      <c r="K8" s="34"/>
      <c r="L8" s="34"/>
    </row>
    <row r="10" spans="1:26">
      <c r="D10" s="4"/>
      <c r="E10" s="4"/>
      <c r="F10" s="4"/>
      <c r="G10" s="4"/>
      <c r="H10" s="4"/>
      <c r="I10" s="6"/>
      <c r="J10" s="4"/>
      <c r="K10" s="4"/>
      <c r="L10" s="4"/>
    </row>
    <row r="11" spans="1:26" ht="15.75">
      <c r="D11" s="35" t="s">
        <v>8</v>
      </c>
      <c r="E11" s="35"/>
      <c r="F11" s="36">
        <v>45587</v>
      </c>
      <c r="G11" s="36"/>
      <c r="H11" s="23"/>
      <c r="I11" s="6"/>
      <c r="J11" s="4"/>
      <c r="K11" s="4"/>
      <c r="L11" s="4"/>
    </row>
    <row r="12" spans="1:26" ht="15.75">
      <c r="D12" s="35" t="s">
        <v>14</v>
      </c>
      <c r="E12" s="35"/>
      <c r="F12" s="37">
        <v>500</v>
      </c>
      <c r="G12" s="37"/>
      <c r="H12" s="24"/>
      <c r="J12" s="17"/>
      <c r="K12" s="17"/>
      <c r="L12" s="17"/>
    </row>
    <row r="13" spans="1:26">
      <c r="D13" s="4"/>
      <c r="E13" s="4"/>
      <c r="F13" s="4"/>
      <c r="G13" s="4"/>
      <c r="H13" s="4"/>
      <c r="I13" s="6"/>
      <c r="J13" s="4"/>
      <c r="K13" s="4"/>
      <c r="L13" s="4"/>
    </row>
    <row r="14" spans="1:26" ht="42.75">
      <c r="A14" s="7" t="s">
        <v>15</v>
      </c>
      <c r="B14" s="7" t="s">
        <v>23</v>
      </c>
      <c r="C14" s="7" t="s">
        <v>16</v>
      </c>
      <c r="D14" s="7" t="s">
        <v>27</v>
      </c>
      <c r="E14" s="7" t="s">
        <v>1</v>
      </c>
      <c r="F14" s="7" t="s">
        <v>2</v>
      </c>
      <c r="G14" s="7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28.5">
      <c r="A15" s="7" t="str">
        <f t="shared" ref="A15:A23" si="0">$I$5</f>
        <v>информатика</v>
      </c>
      <c r="B15" s="7">
        <v>4</v>
      </c>
      <c r="C15" s="13">
        <f t="shared" ref="C15:C23" si="1">ROW(B15)-14</f>
        <v>1</v>
      </c>
      <c r="D15" s="28" t="s">
        <v>78</v>
      </c>
      <c r="E15" s="27"/>
      <c r="F15" s="27"/>
      <c r="G15" s="27"/>
      <c r="H15" s="25">
        <f t="shared" ref="H15:H23" si="2">$I$7</f>
        <v>8</v>
      </c>
      <c r="I15" s="29">
        <v>8</v>
      </c>
      <c r="J15" s="25">
        <v>110</v>
      </c>
      <c r="K15" s="22">
        <f t="shared" ref="K15:K23" si="3">J15/$F$12</f>
        <v>0.22</v>
      </c>
      <c r="L15" s="25" t="s">
        <v>26</v>
      </c>
    </row>
    <row r="16" spans="1:26" ht="28.5">
      <c r="A16" s="7" t="str">
        <f t="shared" si="0"/>
        <v>информатика</v>
      </c>
      <c r="B16" s="7">
        <v>4</v>
      </c>
      <c r="C16" s="13">
        <f t="shared" si="1"/>
        <v>2</v>
      </c>
      <c r="D16" s="28" t="s">
        <v>72</v>
      </c>
      <c r="E16" s="27"/>
      <c r="F16" s="27"/>
      <c r="G16" s="27"/>
      <c r="H16" s="25">
        <f t="shared" si="2"/>
        <v>8</v>
      </c>
      <c r="I16" s="29">
        <v>8</v>
      </c>
      <c r="J16" s="25">
        <v>79</v>
      </c>
      <c r="K16" s="22">
        <f t="shared" si="3"/>
        <v>0.158</v>
      </c>
      <c r="L16" s="25" t="s">
        <v>26</v>
      </c>
    </row>
    <row r="17" spans="1:12" ht="28.5">
      <c r="A17" s="7" t="str">
        <f t="shared" si="0"/>
        <v>информатика</v>
      </c>
      <c r="B17" s="7">
        <v>4</v>
      </c>
      <c r="C17" s="13">
        <f t="shared" si="1"/>
        <v>3</v>
      </c>
      <c r="D17" s="28" t="s">
        <v>74</v>
      </c>
      <c r="E17" s="27"/>
      <c r="F17" s="27"/>
      <c r="G17" s="27"/>
      <c r="H17" s="25">
        <f t="shared" si="2"/>
        <v>8</v>
      </c>
      <c r="I17" s="29">
        <v>8</v>
      </c>
      <c r="J17" s="25">
        <v>76</v>
      </c>
      <c r="K17" s="22">
        <f t="shared" si="3"/>
        <v>0.152</v>
      </c>
      <c r="L17" s="25" t="s">
        <v>26</v>
      </c>
    </row>
    <row r="18" spans="1:12" ht="28.5">
      <c r="A18" s="7" t="str">
        <f t="shared" si="0"/>
        <v>информатика</v>
      </c>
      <c r="B18" s="7">
        <v>4</v>
      </c>
      <c r="C18" s="13">
        <v>4</v>
      </c>
      <c r="D18" t="s">
        <v>85</v>
      </c>
      <c r="E18" s="27"/>
      <c r="F18" s="27"/>
      <c r="G18" s="27"/>
      <c r="H18" s="25">
        <v>8</v>
      </c>
      <c r="I18" s="29">
        <v>8</v>
      </c>
      <c r="J18" s="25">
        <v>74</v>
      </c>
      <c r="K18" s="22">
        <f t="shared" si="3"/>
        <v>0.14799999999999999</v>
      </c>
      <c r="L18" s="25" t="s">
        <v>26</v>
      </c>
    </row>
    <row r="19" spans="1:12" ht="28.5">
      <c r="A19" s="7" t="str">
        <f t="shared" si="0"/>
        <v>информатика</v>
      </c>
      <c r="B19" s="7">
        <v>4</v>
      </c>
      <c r="C19" s="13">
        <f t="shared" si="1"/>
        <v>5</v>
      </c>
      <c r="D19" s="28" t="s">
        <v>79</v>
      </c>
      <c r="E19" s="27"/>
      <c r="F19" s="27"/>
      <c r="G19" s="27"/>
      <c r="H19" s="25">
        <f t="shared" si="2"/>
        <v>8</v>
      </c>
      <c r="I19" s="29">
        <v>8</v>
      </c>
      <c r="J19" s="25">
        <v>76</v>
      </c>
      <c r="K19" s="22">
        <f t="shared" si="3"/>
        <v>0.152</v>
      </c>
      <c r="L19" s="25" t="s">
        <v>26</v>
      </c>
    </row>
    <row r="20" spans="1:12" ht="28.5">
      <c r="A20" s="7" t="str">
        <f t="shared" si="0"/>
        <v>информатика</v>
      </c>
      <c r="B20" s="7">
        <v>4</v>
      </c>
      <c r="C20" s="13">
        <f t="shared" si="1"/>
        <v>6</v>
      </c>
      <c r="D20" s="28" t="s">
        <v>73</v>
      </c>
      <c r="E20" s="27"/>
      <c r="F20" s="27"/>
      <c r="G20" s="27"/>
      <c r="H20" s="25">
        <f t="shared" si="2"/>
        <v>8</v>
      </c>
      <c r="I20" s="29">
        <v>8</v>
      </c>
      <c r="J20" s="25">
        <v>56</v>
      </c>
      <c r="K20" s="22">
        <f t="shared" si="3"/>
        <v>0.112</v>
      </c>
      <c r="L20" s="25" t="s">
        <v>26</v>
      </c>
    </row>
    <row r="21" spans="1:12" ht="28.5">
      <c r="A21" s="7" t="str">
        <f t="shared" si="0"/>
        <v>информатика</v>
      </c>
      <c r="B21" s="7">
        <v>4</v>
      </c>
      <c r="C21" s="13">
        <f t="shared" si="1"/>
        <v>7</v>
      </c>
      <c r="D21" s="28" t="s">
        <v>75</v>
      </c>
      <c r="E21" s="27"/>
      <c r="F21" s="27"/>
      <c r="G21" s="27"/>
      <c r="H21" s="25">
        <f t="shared" si="2"/>
        <v>8</v>
      </c>
      <c r="I21" s="29">
        <v>8</v>
      </c>
      <c r="J21" s="25">
        <v>50</v>
      </c>
      <c r="K21" s="22">
        <f t="shared" si="3"/>
        <v>0.1</v>
      </c>
      <c r="L21" s="25" t="s">
        <v>26</v>
      </c>
    </row>
    <row r="22" spans="1:12" ht="28.5">
      <c r="A22" s="7" t="str">
        <f t="shared" si="0"/>
        <v>информатика</v>
      </c>
      <c r="B22" s="7">
        <v>4</v>
      </c>
      <c r="C22" s="13">
        <f t="shared" si="1"/>
        <v>8</v>
      </c>
      <c r="D22" s="28" t="s">
        <v>76</v>
      </c>
      <c r="E22" s="27"/>
      <c r="F22" s="27"/>
      <c r="G22" s="27"/>
      <c r="H22" s="25">
        <f t="shared" si="2"/>
        <v>8</v>
      </c>
      <c r="I22" s="29">
        <v>8</v>
      </c>
      <c r="J22" s="25">
        <v>37</v>
      </c>
      <c r="K22" s="22">
        <f t="shared" si="3"/>
        <v>7.3999999999999996E-2</v>
      </c>
      <c r="L22" s="25" t="s">
        <v>26</v>
      </c>
    </row>
    <row r="23" spans="1:12" ht="28.5">
      <c r="A23" s="7" t="str">
        <f t="shared" si="0"/>
        <v>информатика</v>
      </c>
      <c r="B23" s="7">
        <v>4</v>
      </c>
      <c r="C23" s="13">
        <f t="shared" si="1"/>
        <v>9</v>
      </c>
      <c r="D23" s="28" t="s">
        <v>77</v>
      </c>
      <c r="E23" s="27"/>
      <c r="F23" s="27"/>
      <c r="G23" s="27"/>
      <c r="H23" s="25">
        <f t="shared" si="2"/>
        <v>8</v>
      </c>
      <c r="I23" s="29">
        <v>8</v>
      </c>
      <c r="J23" s="25">
        <v>2</v>
      </c>
      <c r="K23" s="22">
        <f t="shared" si="3"/>
        <v>4.0000000000000001E-3</v>
      </c>
      <c r="L23" s="25" t="s">
        <v>26</v>
      </c>
    </row>
    <row r="27" spans="1:12" ht="15.75">
      <c r="D27" s="2"/>
      <c r="E27" s="2"/>
      <c r="F27" s="14"/>
      <c r="G27" s="14"/>
      <c r="H27" s="14"/>
      <c r="I27" s="6"/>
      <c r="J27" s="4"/>
      <c r="K27" s="4"/>
      <c r="L27" s="9"/>
    </row>
    <row r="28" spans="1:12" ht="15.75">
      <c r="D28" s="8" t="s">
        <v>10</v>
      </c>
      <c r="F28" s="5"/>
      <c r="G28" s="11"/>
      <c r="H28" s="11" t="s">
        <v>84</v>
      </c>
      <c r="I28" s="12"/>
      <c r="J28" s="11"/>
      <c r="K28" s="21"/>
      <c r="L28" s="10"/>
    </row>
    <row r="29" spans="1:12">
      <c r="D29" s="4"/>
      <c r="E29" s="4"/>
      <c r="F29" s="20" t="s">
        <v>12</v>
      </c>
      <c r="G29" s="30" t="s">
        <v>9</v>
      </c>
      <c r="H29" s="30"/>
      <c r="I29" s="30"/>
      <c r="J29" s="30"/>
      <c r="K29" s="15"/>
      <c r="L29" s="4"/>
    </row>
    <row r="30" spans="1:12" ht="15.75">
      <c r="D30" s="8" t="s">
        <v>11</v>
      </c>
      <c r="F30" s="5"/>
      <c r="G30" s="11"/>
      <c r="H30" s="11"/>
      <c r="I30" s="12"/>
      <c r="J30" s="11"/>
      <c r="K30" s="21"/>
      <c r="L30" s="10"/>
    </row>
    <row r="31" spans="1:12">
      <c r="F31" s="20" t="s">
        <v>12</v>
      </c>
      <c r="G31" s="30" t="s">
        <v>9</v>
      </c>
      <c r="H31" s="30"/>
      <c r="I31" s="30"/>
      <c r="J31" s="30"/>
      <c r="K31" s="15"/>
    </row>
    <row r="32" spans="1:12">
      <c r="F32" s="15"/>
      <c r="G32" s="15"/>
      <c r="H32" s="15"/>
      <c r="I32" s="15"/>
      <c r="J32" s="15"/>
      <c r="K32" s="15"/>
    </row>
    <row r="58" ht="22.5" customHeight="1"/>
  </sheetData>
  <autoFilter ref="A14:L14"/>
  <sortState ref="D15:K99">
    <sortCondition descending="1" ref="J15:J99"/>
  </sortState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3"/>
  <sheetViews>
    <sheetView view="pageBreakPreview" zoomScale="70" zoomScaleNormal="40" zoomScaleSheetLayoutView="70" workbookViewId="0">
      <selection activeCell="E15" sqref="E15:G18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27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6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8" t="s">
        <v>13</v>
      </c>
      <c r="E5" s="8"/>
      <c r="F5" s="8"/>
      <c r="G5" s="8"/>
      <c r="H5" s="19"/>
      <c r="I5" s="33" t="s">
        <v>28</v>
      </c>
      <c r="J5" s="33"/>
      <c r="K5" s="33"/>
      <c r="L5" s="33"/>
    </row>
    <row r="6" spans="1:26">
      <c r="D6" s="4"/>
      <c r="E6" s="4"/>
      <c r="F6" s="4"/>
      <c r="G6" s="4"/>
      <c r="H6" s="4"/>
      <c r="I6" s="34" t="s">
        <v>6</v>
      </c>
      <c r="J6" s="34"/>
      <c r="K6" s="34"/>
      <c r="L6" s="34"/>
    </row>
    <row r="7" spans="1:26" ht="15.75">
      <c r="D7" s="4"/>
      <c r="E7" s="4"/>
      <c r="F7" s="4"/>
      <c r="G7" s="16"/>
      <c r="H7" s="16"/>
      <c r="I7" s="33">
        <v>9</v>
      </c>
      <c r="J7" s="33"/>
      <c r="K7" s="33"/>
      <c r="L7" s="33"/>
    </row>
    <row r="8" spans="1:26">
      <c r="D8" s="4"/>
      <c r="E8" s="4"/>
      <c r="F8" s="4"/>
      <c r="G8" s="4"/>
      <c r="H8" s="4"/>
      <c r="I8" s="34" t="s">
        <v>7</v>
      </c>
      <c r="J8" s="34"/>
      <c r="K8" s="34"/>
      <c r="L8" s="34"/>
    </row>
    <row r="10" spans="1:26">
      <c r="D10" s="4"/>
      <c r="E10" s="4"/>
      <c r="F10" s="4"/>
      <c r="G10" s="4"/>
      <c r="H10" s="4"/>
      <c r="I10" s="6"/>
      <c r="J10" s="4"/>
      <c r="K10" s="4"/>
      <c r="L10" s="4"/>
    </row>
    <row r="11" spans="1:26" ht="15.75">
      <c r="D11" s="35" t="s">
        <v>8</v>
      </c>
      <c r="E11" s="35"/>
      <c r="F11" s="36">
        <v>45587</v>
      </c>
      <c r="G11" s="36"/>
      <c r="H11" s="23"/>
      <c r="I11" s="6"/>
      <c r="J11" s="4"/>
      <c r="K11" s="4"/>
      <c r="L11" s="4"/>
    </row>
    <row r="12" spans="1:26" ht="15.75">
      <c r="D12" s="35" t="s">
        <v>14</v>
      </c>
      <c r="E12" s="35"/>
      <c r="F12" s="37">
        <v>500</v>
      </c>
      <c r="G12" s="37"/>
      <c r="H12" s="24"/>
      <c r="J12" s="17"/>
      <c r="K12" s="17"/>
      <c r="L12" s="17"/>
    </row>
    <row r="13" spans="1:26">
      <c r="D13" s="4"/>
      <c r="E13" s="4"/>
      <c r="F13" s="4"/>
      <c r="G13" s="4"/>
      <c r="H13" s="4"/>
      <c r="I13" s="6"/>
      <c r="J13" s="4"/>
      <c r="K13" s="4"/>
      <c r="L13" s="4"/>
    </row>
    <row r="14" spans="1:26" ht="42.75">
      <c r="A14" s="7" t="s">
        <v>15</v>
      </c>
      <c r="B14" s="7" t="s">
        <v>23</v>
      </c>
      <c r="C14" s="7" t="s">
        <v>16</v>
      </c>
      <c r="D14" s="7" t="s">
        <v>27</v>
      </c>
      <c r="E14" s="7" t="s">
        <v>1</v>
      </c>
      <c r="F14" s="7" t="s">
        <v>2</v>
      </c>
      <c r="G14" s="7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28.5">
      <c r="A15" s="7" t="str">
        <f t="shared" ref="A15:A18" si="0">$I$5</f>
        <v>информатика</v>
      </c>
      <c r="B15" s="7">
        <v>4</v>
      </c>
      <c r="C15" s="13">
        <f t="shared" ref="C15:C18" si="1">ROW(B15)-14</f>
        <v>1</v>
      </c>
      <c r="D15" s="28" t="s">
        <v>81</v>
      </c>
      <c r="E15" s="27"/>
      <c r="F15" s="27"/>
      <c r="G15" s="27"/>
      <c r="H15" s="25">
        <f>$I$7</f>
        <v>9</v>
      </c>
      <c r="I15" s="29">
        <v>9</v>
      </c>
      <c r="J15" s="25">
        <v>60</v>
      </c>
      <c r="K15" s="22">
        <f>J15/$F$12</f>
        <v>0.12</v>
      </c>
      <c r="L15" s="25" t="s">
        <v>26</v>
      </c>
    </row>
    <row r="16" spans="1:26" ht="28.5">
      <c r="A16" s="7" t="str">
        <f t="shared" si="0"/>
        <v>информатика</v>
      </c>
      <c r="B16" s="7">
        <v>4</v>
      </c>
      <c r="C16" s="13">
        <f t="shared" si="1"/>
        <v>2</v>
      </c>
      <c r="D16" s="28" t="s">
        <v>83</v>
      </c>
      <c r="E16" s="27"/>
      <c r="F16" s="27"/>
      <c r="G16" s="27"/>
      <c r="H16" s="25">
        <f>$I$7</f>
        <v>9</v>
      </c>
      <c r="I16" s="29">
        <v>9</v>
      </c>
      <c r="J16" s="25">
        <v>60</v>
      </c>
      <c r="K16" s="22">
        <f>J16/$F$12</f>
        <v>0.12</v>
      </c>
      <c r="L16" s="25" t="s">
        <v>26</v>
      </c>
    </row>
    <row r="17" spans="1:12" ht="28.5">
      <c r="A17" s="7" t="str">
        <f t="shared" si="0"/>
        <v>информатика</v>
      </c>
      <c r="B17" s="7">
        <v>4</v>
      </c>
      <c r="C17" s="13">
        <f t="shared" si="1"/>
        <v>3</v>
      </c>
      <c r="D17" s="28" t="s">
        <v>82</v>
      </c>
      <c r="E17" s="27"/>
      <c r="F17" s="27"/>
      <c r="G17" s="27"/>
      <c r="H17" s="25">
        <f>$I$7</f>
        <v>9</v>
      </c>
      <c r="I17" s="29">
        <v>9</v>
      </c>
      <c r="J17" s="25">
        <v>20</v>
      </c>
      <c r="K17" s="22">
        <f>J17/$F$12</f>
        <v>0.04</v>
      </c>
      <c r="L17" s="25" t="s">
        <v>26</v>
      </c>
    </row>
    <row r="18" spans="1:12" ht="28.5">
      <c r="A18" s="7" t="str">
        <f t="shared" si="0"/>
        <v>информатика</v>
      </c>
      <c r="B18" s="7">
        <v>4</v>
      </c>
      <c r="C18" s="13">
        <f t="shared" si="1"/>
        <v>4</v>
      </c>
      <c r="D18" s="28" t="s">
        <v>80</v>
      </c>
      <c r="E18" s="27"/>
      <c r="F18" s="27"/>
      <c r="G18" s="27"/>
      <c r="H18" s="25">
        <f>$I$7</f>
        <v>9</v>
      </c>
      <c r="I18" s="29">
        <v>9</v>
      </c>
      <c r="J18" s="25">
        <v>0</v>
      </c>
      <c r="K18" s="22">
        <f>J18/$F$12</f>
        <v>0</v>
      </c>
      <c r="L18" s="25" t="s">
        <v>26</v>
      </c>
    </row>
    <row r="22" spans="1:12" ht="15.75">
      <c r="D22" s="2"/>
      <c r="E22" s="2"/>
      <c r="F22" s="14"/>
      <c r="G22" s="14"/>
      <c r="H22" s="14"/>
      <c r="I22" s="6"/>
      <c r="J22" s="4"/>
      <c r="K22" s="4"/>
      <c r="L22" s="9"/>
    </row>
    <row r="23" spans="1:12" ht="15.75">
      <c r="D23" s="8" t="s">
        <v>10</v>
      </c>
      <c r="F23" s="5"/>
      <c r="G23" s="11"/>
      <c r="H23" s="11" t="s">
        <v>84</v>
      </c>
      <c r="I23" s="12"/>
      <c r="J23" s="11"/>
      <c r="K23" s="21"/>
      <c r="L23" s="10"/>
    </row>
    <row r="24" spans="1:12">
      <c r="D24" s="4"/>
      <c r="E24" s="4"/>
      <c r="F24" s="20" t="s">
        <v>12</v>
      </c>
      <c r="G24" s="30" t="s">
        <v>9</v>
      </c>
      <c r="H24" s="30"/>
      <c r="I24" s="30"/>
      <c r="J24" s="30"/>
      <c r="K24" s="15"/>
      <c r="L24" s="4"/>
    </row>
    <row r="25" spans="1:12" ht="15.75">
      <c r="D25" s="8" t="s">
        <v>11</v>
      </c>
      <c r="F25" s="5"/>
      <c r="G25" s="11"/>
      <c r="H25" s="11"/>
      <c r="I25" s="12"/>
      <c r="J25" s="11"/>
      <c r="K25" s="21"/>
      <c r="L25" s="10"/>
    </row>
    <row r="26" spans="1:12">
      <c r="F26" s="20" t="s">
        <v>12</v>
      </c>
      <c r="G26" s="30" t="s">
        <v>9</v>
      </c>
      <c r="H26" s="30"/>
      <c r="I26" s="30"/>
      <c r="J26" s="30"/>
      <c r="K26" s="15"/>
    </row>
    <row r="27" spans="1:12">
      <c r="F27" s="15"/>
      <c r="G27" s="15"/>
      <c r="H27" s="15"/>
      <c r="I27" s="15"/>
      <c r="J27" s="15"/>
      <c r="K27" s="15"/>
    </row>
    <row r="53" ht="22.5" customHeight="1"/>
  </sheetData>
  <autoFilter ref="A14:L14"/>
  <sortState ref="D15:K109">
    <sortCondition descending="1" ref="J15:J109"/>
  </sortState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5</vt:lpstr>
      <vt:lpstr>6</vt:lpstr>
      <vt:lpstr>7</vt:lpstr>
      <vt:lpstr>8</vt:lpstr>
      <vt:lpstr>9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МТС</cp:lastModifiedBy>
  <cp:lastPrinted>2024-02-20T10:11:38Z</cp:lastPrinted>
  <dcterms:created xsi:type="dcterms:W3CDTF">2023-09-08T05:39:27Z</dcterms:created>
  <dcterms:modified xsi:type="dcterms:W3CDTF">2024-11-18T06:52:47Z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903936438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информатике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