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80" yWindow="75" windowWidth="17235" windowHeight="7755" activeTab="5"/>
  </bookViews>
  <sheets>
    <sheet name="Правила" sheetId="13" r:id="rId1"/>
    <sheet name="7" sheetId="17" r:id="rId2"/>
    <sheet name="8" sheetId="16" r:id="rId3"/>
    <sheet name="9" sheetId="15" r:id="rId4"/>
    <sheet name="10" sheetId="10" r:id="rId5"/>
    <sheet name="11" sheetId="14" r:id="rId6"/>
  </sheets>
  <definedNames>
    <definedName name="_xlnm._FilterDatabase" localSheetId="4" hidden="1">'10'!$A$14:$L$14</definedName>
    <definedName name="_xlnm._FilterDatabase" localSheetId="5" hidden="1">'11'!$A$14:$L$14</definedName>
    <definedName name="_xlnm._FilterDatabase" localSheetId="1" hidden="1">'7'!$A$14:$L$14</definedName>
    <definedName name="_xlnm._FilterDatabase" localSheetId="2" hidden="1">'8'!$A$14:$L$14</definedName>
    <definedName name="_xlnm._FilterDatabase" localSheetId="3" hidden="1">'9'!$A$14:$L$14</definedName>
    <definedName name="_xlnm.Print_Area" localSheetId="4">'10'!$A$1:$L$36</definedName>
    <definedName name="_xlnm.Print_Area" localSheetId="5">'11'!$A$1:$L$29</definedName>
    <definedName name="_xlnm.Print_Area" localSheetId="1">'7'!$A$1:$L$49</definedName>
    <definedName name="_xlnm.Print_Area" localSheetId="2">'8'!$A$1:$L$44</definedName>
    <definedName name="_xlnm.Print_Area" localSheetId="3">'9'!$A$1:$L$43</definedName>
  </definedNames>
  <calcPr calcId="162913"/>
  <fileRecoveryPr repairLoad="1"/>
</workbook>
</file>

<file path=xl/calcChain.xml><?xml version="1.0" encoding="utf-8"?>
<calcChain xmlns="http://schemas.openxmlformats.org/spreadsheetml/2006/main">
  <c r="K15" i="17"/>
  <c r="H15"/>
  <c r="K34"/>
  <c r="H34"/>
  <c r="K23"/>
  <c r="H23"/>
  <c r="K40"/>
  <c r="H40"/>
  <c r="K33"/>
  <c r="H33"/>
  <c r="K22"/>
  <c r="H22"/>
  <c r="K39"/>
  <c r="H39"/>
  <c r="K32"/>
  <c r="H32"/>
  <c r="K21"/>
  <c r="H21"/>
  <c r="K38"/>
  <c r="H38"/>
  <c r="K18"/>
  <c r="H18"/>
  <c r="K37"/>
  <c r="H37"/>
  <c r="K36"/>
  <c r="H36"/>
  <c r="K31"/>
  <c r="H31"/>
  <c r="K17"/>
  <c r="H17"/>
  <c r="K16"/>
  <c r="H16"/>
  <c r="K30"/>
  <c r="H30"/>
  <c r="C40"/>
  <c r="B40"/>
  <c r="A40"/>
  <c r="C39"/>
  <c r="B39"/>
  <c r="A39"/>
  <c r="K19"/>
  <c r="H19"/>
  <c r="C38"/>
  <c r="B38"/>
  <c r="A38"/>
  <c r="K35"/>
  <c r="H35"/>
  <c r="C37"/>
  <c r="B37"/>
  <c r="A37"/>
  <c r="C36"/>
  <c r="B36"/>
  <c r="A36"/>
  <c r="K29"/>
  <c r="H29"/>
  <c r="C35"/>
  <c r="B35"/>
  <c r="A35"/>
  <c r="C34"/>
  <c r="B34"/>
  <c r="A34"/>
  <c r="K28"/>
  <c r="H28"/>
  <c r="C33"/>
  <c r="B33"/>
  <c r="A33"/>
  <c r="C32"/>
  <c r="B32"/>
  <c r="A32"/>
  <c r="K27"/>
  <c r="H27"/>
  <c r="C31"/>
  <c r="B31"/>
  <c r="A31"/>
  <c r="K26"/>
  <c r="H26"/>
  <c r="C30"/>
  <c r="B30"/>
  <c r="A30"/>
  <c r="C29"/>
  <c r="B29"/>
  <c r="A29"/>
  <c r="C28"/>
  <c r="B28"/>
  <c r="A28"/>
  <c r="C27"/>
  <c r="B27"/>
  <c r="A27"/>
  <c r="K20"/>
  <c r="H20"/>
  <c r="C26"/>
  <c r="B26"/>
  <c r="A26"/>
  <c r="C25"/>
  <c r="B25"/>
  <c r="A25"/>
  <c r="C24"/>
  <c r="B24"/>
  <c r="A24"/>
  <c r="C23"/>
  <c r="B23"/>
  <c r="A23"/>
  <c r="C22"/>
  <c r="B22"/>
  <c r="A22"/>
  <c r="C21"/>
  <c r="B21"/>
  <c r="A21"/>
  <c r="K25"/>
  <c r="H25"/>
  <c r="C20"/>
  <c r="B20"/>
  <c r="A20"/>
  <c r="K24"/>
  <c r="H24"/>
  <c r="C19"/>
  <c r="B19"/>
  <c r="A19"/>
  <c r="C18"/>
  <c r="B18"/>
  <c r="A18"/>
  <c r="C17"/>
  <c r="B17"/>
  <c r="A17"/>
  <c r="C16"/>
  <c r="B16"/>
  <c r="A16"/>
  <c r="C15"/>
  <c r="B15"/>
  <c r="A15"/>
  <c r="K33" i="16"/>
  <c r="K30"/>
  <c r="K17"/>
  <c r="K29"/>
  <c r="K22"/>
  <c r="K16"/>
  <c r="K27"/>
  <c r="K35"/>
  <c r="K25"/>
  <c r="K15"/>
  <c r="K26"/>
  <c r="K24"/>
  <c r="K34"/>
  <c r="K21"/>
  <c r="K32"/>
  <c r="K23"/>
  <c r="K31"/>
  <c r="C35"/>
  <c r="A35"/>
  <c r="C34"/>
  <c r="A34"/>
  <c r="C33"/>
  <c r="A33"/>
  <c r="K20"/>
  <c r="C32"/>
  <c r="A32"/>
  <c r="C31"/>
  <c r="A31"/>
  <c r="C30"/>
  <c r="A30"/>
  <c r="C29"/>
  <c r="A29"/>
  <c r="C28"/>
  <c r="A28"/>
  <c r="C27"/>
  <c r="A27"/>
  <c r="C26"/>
  <c r="A26"/>
  <c r="C25"/>
  <c r="A25"/>
  <c r="C24"/>
  <c r="A24"/>
  <c r="C23"/>
  <c r="A23"/>
  <c r="K19"/>
  <c r="C22"/>
  <c r="A22"/>
  <c r="C21"/>
  <c r="A21"/>
  <c r="C20"/>
  <c r="A20"/>
  <c r="K18"/>
  <c r="C19"/>
  <c r="A19"/>
  <c r="K28"/>
  <c r="C18"/>
  <c r="A18"/>
  <c r="C17"/>
  <c r="A17"/>
  <c r="C16"/>
  <c r="A16"/>
  <c r="C15"/>
  <c r="A15"/>
  <c r="K18" i="15"/>
  <c r="H18"/>
  <c r="K21"/>
  <c r="H21"/>
  <c r="K24"/>
  <c r="H24"/>
  <c r="K33"/>
  <c r="H33"/>
  <c r="K34"/>
  <c r="H34"/>
  <c r="K15"/>
  <c r="H15"/>
  <c r="K17"/>
  <c r="H17"/>
  <c r="K23"/>
  <c r="H23"/>
  <c r="K27"/>
  <c r="H27"/>
  <c r="K31"/>
  <c r="H31"/>
  <c r="K19"/>
  <c r="H19"/>
  <c r="K30"/>
  <c r="H30"/>
  <c r="K29"/>
  <c r="H29"/>
  <c r="K16"/>
  <c r="H16"/>
  <c r="K28"/>
  <c r="H28"/>
  <c r="K32"/>
  <c r="H32"/>
  <c r="C34"/>
  <c r="A34"/>
  <c r="C33"/>
  <c r="A33"/>
  <c r="K26"/>
  <c r="H26"/>
  <c r="C32"/>
  <c r="A32"/>
  <c r="C31"/>
  <c r="A31"/>
  <c r="C30"/>
  <c r="A30"/>
  <c r="C29"/>
  <c r="A29"/>
  <c r="C28"/>
  <c r="A28"/>
  <c r="K22"/>
  <c r="H22"/>
  <c r="C27"/>
  <c r="A27"/>
  <c r="K20"/>
  <c r="H20"/>
  <c r="C26"/>
  <c r="A26"/>
  <c r="C25"/>
  <c r="A25"/>
  <c r="C24"/>
  <c r="A24"/>
  <c r="C23"/>
  <c r="A23"/>
  <c r="C22"/>
  <c r="A22"/>
  <c r="C21"/>
  <c r="A21"/>
  <c r="C20"/>
  <c r="A20"/>
  <c r="C19"/>
  <c r="A19"/>
  <c r="C18"/>
  <c r="A18"/>
  <c r="K25"/>
  <c r="H25"/>
  <c r="C17"/>
  <c r="A17"/>
  <c r="C16"/>
  <c r="A16"/>
  <c r="C15"/>
  <c r="A15"/>
  <c r="K20" i="14"/>
  <c r="H20"/>
  <c r="K19"/>
  <c r="H19"/>
  <c r="K18"/>
  <c r="H18"/>
  <c r="K17"/>
  <c r="H17"/>
  <c r="K16"/>
  <c r="H16"/>
  <c r="A20"/>
  <c r="A19"/>
  <c r="A18"/>
  <c r="A17"/>
  <c r="K15"/>
  <c r="H15"/>
  <c r="A16"/>
  <c r="A15"/>
  <c r="C16" i="10" l="1"/>
  <c r="C17"/>
  <c r="C18"/>
  <c r="C19"/>
  <c r="C20"/>
  <c r="C21"/>
  <c r="C22"/>
  <c r="C23"/>
  <c r="C24"/>
  <c r="C25"/>
  <c r="C26"/>
  <c r="C27"/>
  <c r="C15"/>
  <c r="H27"/>
  <c r="H25"/>
  <c r="H20"/>
  <c r="H15"/>
  <c r="H22"/>
  <c r="H23"/>
  <c r="H24"/>
  <c r="H21"/>
  <c r="H18"/>
  <c r="H19"/>
  <c r="H16"/>
  <c r="H17"/>
  <c r="H26"/>
  <c r="A16"/>
  <c r="A17"/>
  <c r="A18"/>
  <c r="A19"/>
  <c r="A20"/>
  <c r="A21"/>
  <c r="A22"/>
  <c r="A23"/>
  <c r="A24"/>
  <c r="A25"/>
  <c r="A26"/>
  <c r="A27"/>
  <c r="A15"/>
  <c r="K27"/>
  <c r="K25"/>
  <c r="K20"/>
  <c r="K15"/>
  <c r="K22"/>
  <c r="K23"/>
  <c r="K24"/>
  <c r="K21"/>
  <c r="K18"/>
  <c r="K19"/>
  <c r="K16"/>
  <c r="K17"/>
  <c r="K26"/>
</calcChain>
</file>

<file path=xl/sharedStrings.xml><?xml version="1.0" encoding="utf-8"?>
<sst xmlns="http://schemas.openxmlformats.org/spreadsheetml/2006/main" count="229" uniqueCount="32">
  <si>
    <t>Итоговый балл</t>
  </si>
  <si>
    <t>Фамилия</t>
  </si>
  <si>
    <t>Имя</t>
  </si>
  <si>
    <t>Отчество</t>
  </si>
  <si>
    <t>Статус</t>
  </si>
  <si>
    <t>ПРОТОКОЛ</t>
  </si>
  <si>
    <t>наименование предмета</t>
  </si>
  <si>
    <t>параллель</t>
  </si>
  <si>
    <t>Дата проведения:</t>
  </si>
  <si>
    <t>ФИО</t>
  </si>
  <si>
    <t>Председатель жюри:</t>
  </si>
  <si>
    <t>Секретарь жюри:</t>
  </si>
  <si>
    <t>подпись</t>
  </si>
  <si>
    <t xml:space="preserve"> результатов проверки работ школьного этапа предметных олимпиад по  </t>
  </si>
  <si>
    <t>Максимальный балл:</t>
  </si>
  <si>
    <t>Предмет</t>
  </si>
  <si>
    <t>№</t>
  </si>
  <si>
    <t>%</t>
  </si>
  <si>
    <t>Класс, в котором учится</t>
  </si>
  <si>
    <t>Параллель</t>
  </si>
  <si>
    <t>Класс, за который выступает</t>
  </si>
  <si>
    <t>амтэк</t>
  </si>
  <si>
    <t>жгг</t>
  </si>
  <si>
    <t>ОУ</t>
  </si>
  <si>
    <t>победитель</t>
  </si>
  <si>
    <t>призер</t>
  </si>
  <si>
    <t>участник</t>
  </si>
  <si>
    <t>Код участника (Сириус)</t>
  </si>
  <si>
    <t>физика</t>
  </si>
  <si>
    <t xml:space="preserve">Т.А. Федорова </t>
  </si>
  <si>
    <t>Т.С. Мишина</t>
  </si>
  <si>
    <t>Т.А. Федорова</t>
  </si>
</sst>
</file>

<file path=xl/styles.xml><?xml version="1.0" encoding="utf-8"?>
<styleSheet xmlns="http://schemas.openxmlformats.org/spreadsheetml/2006/main">
  <fonts count="30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Arial"/>
      <family val="2"/>
      <charset val="1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3">
    <xf numFmtId="0" fontId="0" fillId="0" borderId="0" xfId="0"/>
    <xf numFmtId="0" fontId="0" fillId="0" borderId="0" xfId="0" applyAlignment="1">
      <alignment horizontal="center"/>
    </xf>
    <xf numFmtId="0" fontId="21" fillId="0" borderId="0" xfId="0" applyFont="1" applyAlignment="1">
      <alignment horizontal="left"/>
    </xf>
    <xf numFmtId="0" fontId="18" fillId="0" borderId="0" xfId="0" applyFont="1" applyAlignment="1"/>
    <xf numFmtId="0" fontId="18" fillId="0" borderId="0" xfId="0" applyFont="1" applyAlignment="1">
      <alignment horizontal="center"/>
    </xf>
    <xf numFmtId="0" fontId="22" fillId="0" borderId="0" xfId="0" applyFont="1"/>
    <xf numFmtId="0" fontId="0" fillId="33" borderId="0" xfId="0" applyFill="1"/>
    <xf numFmtId="0" fontId="22" fillId="0" borderId="0" xfId="0" applyFont="1" applyAlignment="1">
      <alignment horizontal="center"/>
    </xf>
    <xf numFmtId="0" fontId="24" fillId="0" borderId="10" xfId="0" applyFont="1" applyBorder="1" applyAlignment="1">
      <alignment horizontal="center" vertical="center" wrapText="1"/>
    </xf>
    <xf numFmtId="0" fontId="21" fillId="0" borderId="0" xfId="0" applyFont="1" applyAlignment="1"/>
    <xf numFmtId="14" fontId="23" fillId="0" borderId="0" xfId="0" applyNumberFormat="1" applyFont="1"/>
    <xf numFmtId="14" fontId="25" fillId="0" borderId="0" xfId="0" applyNumberFormat="1" applyFont="1"/>
    <xf numFmtId="0" fontId="0" fillId="33" borderId="12" xfId="0" applyFill="1" applyBorder="1"/>
    <xf numFmtId="0" fontId="0" fillId="33" borderId="12" xfId="0" applyFill="1" applyBorder="1" applyAlignment="1">
      <alignment horizontal="center"/>
    </xf>
    <xf numFmtId="0" fontId="22" fillId="0" borderId="10" xfId="0" applyFont="1" applyBorder="1"/>
    <xf numFmtId="0" fontId="19" fillId="0" borderId="0" xfId="0" applyFont="1" applyBorder="1" applyAlignment="1">
      <alignment horizontal="center" vertical="top" wrapText="1"/>
    </xf>
    <xf numFmtId="0" fontId="26" fillId="0" borderId="13" xfId="0" applyFont="1" applyBorder="1" applyAlignment="1">
      <alignment horizontal="center" vertical="top"/>
    </xf>
    <xf numFmtId="0" fontId="26" fillId="0" borderId="0" xfId="0" applyFont="1" applyBorder="1" applyAlignment="1">
      <alignment horizontal="center" vertical="top"/>
    </xf>
    <xf numFmtId="0" fontId="22" fillId="0" borderId="0" xfId="0" applyFont="1" applyFill="1"/>
    <xf numFmtId="0" fontId="20" fillId="0" borderId="0" xfId="0" applyFont="1" applyFill="1" applyBorder="1" applyAlignment="1"/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21" fillId="0" borderId="0" xfId="0" applyFont="1" applyAlignment="1">
      <alignment horizontal="right"/>
    </xf>
    <xf numFmtId="0" fontId="26" fillId="0" borderId="13" xfId="0" applyFont="1" applyBorder="1" applyAlignment="1">
      <alignment horizontal="center" vertical="top"/>
    </xf>
    <xf numFmtId="0" fontId="0" fillId="33" borderId="0" xfId="0" applyFill="1" applyBorder="1"/>
    <xf numFmtId="9" fontId="22" fillId="0" borderId="10" xfId="0" applyNumberFormat="1" applyFont="1" applyBorder="1"/>
    <xf numFmtId="14" fontId="28" fillId="33" borderId="0" xfId="0" applyNumberFormat="1" applyFont="1" applyFill="1" applyBorder="1" applyAlignment="1">
      <alignment horizontal="left"/>
    </xf>
    <xf numFmtId="0" fontId="23" fillId="33" borderId="0" xfId="0" applyFont="1" applyFill="1" applyBorder="1" applyAlignment="1">
      <alignment horizontal="left"/>
    </xf>
    <xf numFmtId="0" fontId="22" fillId="0" borderId="10" xfId="0" applyFont="1" applyBorder="1" applyAlignment="1">
      <alignment horizontal="center" vertical="center" wrapText="1"/>
    </xf>
    <xf numFmtId="0" fontId="18" fillId="0" borderId="0" xfId="0" applyFont="1" applyAlignment="1">
      <alignment horizontal="center"/>
    </xf>
    <xf numFmtId="49" fontId="29" fillId="0" borderId="10" xfId="0" applyNumberFormat="1" applyFont="1" applyFill="1" applyBorder="1" applyAlignment="1" applyProtection="1"/>
    <xf numFmtId="0" fontId="0" fillId="0" borderId="10" xfId="0" applyBorder="1"/>
    <xf numFmtId="0" fontId="0" fillId="0" borderId="10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Fill="1" applyBorder="1"/>
    <xf numFmtId="0" fontId="26" fillId="0" borderId="13" xfId="0" applyFont="1" applyBorder="1" applyAlignment="1">
      <alignment horizontal="center" vertical="top"/>
    </xf>
    <xf numFmtId="0" fontId="18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7" fillId="33" borderId="0" xfId="0" applyFont="1" applyFill="1" applyAlignment="1">
      <alignment horizontal="center"/>
    </xf>
    <xf numFmtId="0" fontId="26" fillId="0" borderId="0" xfId="0" applyFont="1" applyAlignment="1">
      <alignment horizontal="center"/>
    </xf>
    <xf numFmtId="0" fontId="18" fillId="0" borderId="0" xfId="0" applyFont="1" applyAlignment="1">
      <alignment horizontal="right"/>
    </xf>
    <xf numFmtId="14" fontId="28" fillId="33" borderId="12" xfId="0" applyNumberFormat="1" applyFont="1" applyFill="1" applyBorder="1" applyAlignment="1">
      <alignment horizontal="left"/>
    </xf>
    <xf numFmtId="0" fontId="23" fillId="33" borderId="11" xfId="0" applyFont="1" applyFill="1" applyBorder="1" applyAlignment="1">
      <alignment horizontal="left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8:C49"/>
  <sheetViews>
    <sheetView zoomScale="70" zoomScaleNormal="70" workbookViewId="0">
      <selection activeCell="A9" sqref="A9"/>
    </sheetView>
  </sheetViews>
  <sheetFormatPr defaultRowHeight="15"/>
  <cols>
    <col min="1" max="1" width="11" bestFit="1" customWidth="1"/>
    <col min="2" max="2" width="10.125" customWidth="1"/>
    <col min="3" max="3" width="12.5" customWidth="1"/>
  </cols>
  <sheetData>
    <row r="8" spans="1:3">
      <c r="A8" t="s">
        <v>19</v>
      </c>
      <c r="B8" t="s">
        <v>23</v>
      </c>
      <c r="C8" t="s">
        <v>4</v>
      </c>
    </row>
    <row r="9" spans="1:3">
      <c r="A9">
        <v>4</v>
      </c>
      <c r="B9">
        <v>1</v>
      </c>
      <c r="C9" t="s">
        <v>24</v>
      </c>
    </row>
    <row r="10" spans="1:3">
      <c r="A10">
        <v>5</v>
      </c>
      <c r="B10">
        <v>2</v>
      </c>
      <c r="C10" t="s">
        <v>25</v>
      </c>
    </row>
    <row r="11" spans="1:3">
      <c r="A11">
        <v>6</v>
      </c>
      <c r="B11">
        <v>3</v>
      </c>
      <c r="C11" t="s">
        <v>26</v>
      </c>
    </row>
    <row r="12" spans="1:3">
      <c r="A12">
        <v>7</v>
      </c>
      <c r="B12">
        <v>4</v>
      </c>
    </row>
    <row r="13" spans="1:3">
      <c r="A13">
        <v>8</v>
      </c>
      <c r="B13">
        <v>5</v>
      </c>
    </row>
    <row r="14" spans="1:3">
      <c r="A14">
        <v>9</v>
      </c>
      <c r="B14">
        <v>6</v>
      </c>
    </row>
    <row r="15" spans="1:3">
      <c r="A15">
        <v>10</v>
      </c>
      <c r="B15">
        <v>7</v>
      </c>
    </row>
    <row r="16" spans="1:3">
      <c r="A16">
        <v>11</v>
      </c>
      <c r="B16">
        <v>8</v>
      </c>
    </row>
    <row r="17" spans="2:2">
      <c r="B17">
        <v>9</v>
      </c>
    </row>
    <row r="18" spans="2:2">
      <c r="B18">
        <v>10</v>
      </c>
    </row>
    <row r="19" spans="2:2">
      <c r="B19">
        <v>11</v>
      </c>
    </row>
    <row r="20" spans="2:2">
      <c r="B20">
        <v>12</v>
      </c>
    </row>
    <row r="21" spans="2:2">
      <c r="B21">
        <v>13</v>
      </c>
    </row>
    <row r="22" spans="2:2">
      <c r="B22">
        <v>14</v>
      </c>
    </row>
    <row r="23" spans="2:2">
      <c r="B23">
        <v>15</v>
      </c>
    </row>
    <row r="24" spans="2:2">
      <c r="B24">
        <v>16</v>
      </c>
    </row>
    <row r="25" spans="2:2">
      <c r="B25">
        <v>17</v>
      </c>
    </row>
    <row r="26" spans="2:2">
      <c r="B26">
        <v>18</v>
      </c>
    </row>
    <row r="27" spans="2:2">
      <c r="B27">
        <v>19</v>
      </c>
    </row>
    <row r="28" spans="2:2">
      <c r="B28">
        <v>20</v>
      </c>
    </row>
    <row r="29" spans="2:2">
      <c r="B29">
        <v>21</v>
      </c>
    </row>
    <row r="30" spans="2:2">
      <c r="B30">
        <v>22</v>
      </c>
    </row>
    <row r="31" spans="2:2">
      <c r="B31">
        <v>23</v>
      </c>
    </row>
    <row r="32" spans="2:2">
      <c r="B32">
        <v>24</v>
      </c>
    </row>
    <row r="33" spans="2:2">
      <c r="B33">
        <v>25</v>
      </c>
    </row>
    <row r="34" spans="2:2">
      <c r="B34">
        <v>26</v>
      </c>
    </row>
    <row r="35" spans="2:2">
      <c r="B35">
        <v>27</v>
      </c>
    </row>
    <row r="36" spans="2:2">
      <c r="B36">
        <v>28</v>
      </c>
    </row>
    <row r="37" spans="2:2">
      <c r="B37">
        <v>29</v>
      </c>
    </row>
    <row r="38" spans="2:2">
      <c r="B38">
        <v>30</v>
      </c>
    </row>
    <row r="39" spans="2:2">
      <c r="B39">
        <v>31</v>
      </c>
    </row>
    <row r="40" spans="2:2">
      <c r="B40">
        <v>32</v>
      </c>
    </row>
    <row r="41" spans="2:2">
      <c r="B41">
        <v>33</v>
      </c>
    </row>
    <row r="42" spans="2:2">
      <c r="B42">
        <v>34</v>
      </c>
    </row>
    <row r="43" spans="2:2">
      <c r="B43">
        <v>36</v>
      </c>
    </row>
    <row r="44" spans="2:2">
      <c r="B44">
        <v>39</v>
      </c>
    </row>
    <row r="45" spans="2:2">
      <c r="B45">
        <v>40</v>
      </c>
    </row>
    <row r="46" spans="2:2">
      <c r="B46">
        <v>41</v>
      </c>
    </row>
    <row r="47" spans="2:2">
      <c r="B47">
        <v>43</v>
      </c>
    </row>
    <row r="48" spans="2:2">
      <c r="B48" t="s">
        <v>21</v>
      </c>
    </row>
    <row r="49" spans="2:2">
      <c r="B49" t="s">
        <v>22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6" tint="0.59999389629810485"/>
  </sheetPr>
  <dimension ref="A1:Z75"/>
  <sheetViews>
    <sheetView view="pageBreakPreview" topLeftCell="A11" zoomScale="70" zoomScaleNormal="40" zoomScaleSheetLayoutView="70" workbookViewId="0">
      <selection activeCell="E15" sqref="E15:G40"/>
    </sheetView>
  </sheetViews>
  <sheetFormatPr defaultRowHeight="15"/>
  <cols>
    <col min="1" max="1" width="9.5" bestFit="1" customWidth="1"/>
    <col min="2" max="2" width="9.125" customWidth="1"/>
    <col min="3" max="3" width="4.5" bestFit="1" customWidth="1"/>
    <col min="4" max="4" width="23.375" customWidth="1"/>
    <col min="5" max="7" width="16.625" customWidth="1"/>
    <col min="8" max="8" width="16.5" customWidth="1"/>
    <col min="9" max="9" width="14.125" style="1" customWidth="1"/>
    <col min="10" max="10" width="18.125" customWidth="1"/>
    <col min="11" max="11" width="6.125" customWidth="1"/>
    <col min="12" max="12" width="15" customWidth="1"/>
  </cols>
  <sheetData>
    <row r="1" spans="1:26" ht="15.75">
      <c r="A1" s="36" t="s">
        <v>5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75">
      <c r="D2" s="21"/>
      <c r="E2" s="21"/>
      <c r="F2" s="21"/>
      <c r="G2" s="21"/>
      <c r="H2" s="21"/>
      <c r="I2" s="21"/>
      <c r="J2" s="21"/>
      <c r="K2" s="21"/>
      <c r="L2" s="21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75">
      <c r="A3" s="37">
        <v>1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5" spans="1:26" ht="15.75">
      <c r="D5" s="9" t="s">
        <v>13</v>
      </c>
      <c r="E5" s="9"/>
      <c r="F5" s="9"/>
      <c r="G5" s="9"/>
      <c r="H5" s="22"/>
      <c r="I5" s="38" t="s">
        <v>28</v>
      </c>
      <c r="J5" s="38"/>
      <c r="K5" s="38"/>
      <c r="L5" s="38"/>
    </row>
    <row r="6" spans="1:26">
      <c r="D6" s="5"/>
      <c r="E6" s="5"/>
      <c r="F6" s="5"/>
      <c r="G6" s="5"/>
      <c r="H6" s="5"/>
      <c r="I6" s="39" t="s">
        <v>6</v>
      </c>
      <c r="J6" s="39"/>
      <c r="K6" s="39"/>
      <c r="L6" s="39"/>
    </row>
    <row r="7" spans="1:26" ht="15.75">
      <c r="D7" s="5"/>
      <c r="E7" s="5"/>
      <c r="F7" s="5"/>
      <c r="G7" s="18"/>
      <c r="H7" s="18"/>
      <c r="I7" s="38">
        <v>7</v>
      </c>
      <c r="J7" s="38"/>
      <c r="K7" s="38"/>
      <c r="L7" s="38"/>
    </row>
    <row r="8" spans="1:26">
      <c r="D8" s="5"/>
      <c r="E8" s="5"/>
      <c r="F8" s="5"/>
      <c r="G8" s="5"/>
      <c r="H8" s="5"/>
      <c r="I8" s="39" t="s">
        <v>7</v>
      </c>
      <c r="J8" s="39"/>
      <c r="K8" s="39"/>
      <c r="L8" s="39"/>
    </row>
    <row r="10" spans="1:26">
      <c r="D10" s="5"/>
      <c r="E10" s="5"/>
      <c r="F10" s="5"/>
      <c r="G10" s="5"/>
      <c r="H10" s="5"/>
      <c r="I10" s="7"/>
      <c r="J10" s="5"/>
      <c r="K10" s="5"/>
      <c r="L10" s="5"/>
    </row>
    <row r="11" spans="1:26" ht="15.75">
      <c r="D11" s="40" t="s">
        <v>8</v>
      </c>
      <c r="E11" s="40"/>
      <c r="F11" s="41">
        <v>45566</v>
      </c>
      <c r="G11" s="41"/>
      <c r="H11" s="26"/>
      <c r="I11" s="7"/>
      <c r="J11" s="5"/>
      <c r="K11" s="5"/>
      <c r="L11" s="5"/>
    </row>
    <row r="12" spans="1:26" ht="15.75">
      <c r="D12" s="40" t="s">
        <v>14</v>
      </c>
      <c r="E12" s="40"/>
      <c r="F12" s="42">
        <v>30</v>
      </c>
      <c r="G12" s="42"/>
      <c r="H12" s="27"/>
      <c r="J12" s="19"/>
      <c r="K12" s="19"/>
      <c r="L12" s="19"/>
    </row>
    <row r="13" spans="1:26">
      <c r="D13" s="5"/>
      <c r="E13" s="5"/>
      <c r="F13" s="5"/>
      <c r="G13" s="5"/>
      <c r="H13" s="5"/>
      <c r="I13" s="7"/>
      <c r="J13" s="5"/>
      <c r="K13" s="5"/>
      <c r="L13" s="5"/>
    </row>
    <row r="14" spans="1:26" ht="42.75">
      <c r="A14" s="8" t="s">
        <v>15</v>
      </c>
      <c r="B14" s="8" t="s">
        <v>23</v>
      </c>
      <c r="C14" s="8" t="s">
        <v>16</v>
      </c>
      <c r="D14" s="8" t="s">
        <v>27</v>
      </c>
      <c r="E14" s="8" t="s">
        <v>1</v>
      </c>
      <c r="F14" s="8" t="s">
        <v>2</v>
      </c>
      <c r="G14" s="8" t="s">
        <v>3</v>
      </c>
      <c r="H14" s="8" t="s">
        <v>20</v>
      </c>
      <c r="I14" s="8" t="s">
        <v>18</v>
      </c>
      <c r="J14" s="8" t="s">
        <v>0</v>
      </c>
      <c r="K14" s="8" t="s">
        <v>17</v>
      </c>
      <c r="L14" s="8" t="s">
        <v>4</v>
      </c>
    </row>
    <row r="15" spans="1:26">
      <c r="A15" s="8" t="str">
        <f t="shared" ref="A15:A40" si="0">$I$5</f>
        <v>физика</v>
      </c>
      <c r="B15" s="8">
        <f t="shared" ref="B15:B40" si="1">$A$3</f>
        <v>1</v>
      </c>
      <c r="C15" s="14">
        <f t="shared" ref="C15:C40" si="2">ROW(B15)-14</f>
        <v>1</v>
      </c>
      <c r="D15" s="31">
        <v>54</v>
      </c>
      <c r="E15" s="30"/>
      <c r="F15" s="30"/>
      <c r="G15" s="30"/>
      <c r="H15" s="28">
        <f t="shared" ref="H15:H40" si="3">$I$7</f>
        <v>7</v>
      </c>
      <c r="I15" s="32">
        <v>7</v>
      </c>
      <c r="J15" s="28">
        <v>10</v>
      </c>
      <c r="K15" s="25">
        <f t="shared" ref="K15:K40" si="4">J15/$F$12</f>
        <v>0.33333333333333331</v>
      </c>
      <c r="L15" s="28" t="s">
        <v>26</v>
      </c>
    </row>
    <row r="16" spans="1:26">
      <c r="A16" s="8" t="str">
        <f t="shared" si="0"/>
        <v>физика</v>
      </c>
      <c r="B16" s="8">
        <f t="shared" si="1"/>
        <v>1</v>
      </c>
      <c r="C16" s="14">
        <f t="shared" si="2"/>
        <v>2</v>
      </c>
      <c r="D16" s="31">
        <v>37</v>
      </c>
      <c r="E16" s="30"/>
      <c r="F16" s="30"/>
      <c r="G16" s="30"/>
      <c r="H16" s="28">
        <f t="shared" si="3"/>
        <v>7</v>
      </c>
      <c r="I16" s="32">
        <v>7</v>
      </c>
      <c r="J16" s="28">
        <v>8</v>
      </c>
      <c r="K16" s="25">
        <f t="shared" si="4"/>
        <v>0.26666666666666666</v>
      </c>
      <c r="L16" s="28" t="s">
        <v>26</v>
      </c>
    </row>
    <row r="17" spans="1:12">
      <c r="A17" s="8" t="str">
        <f t="shared" si="0"/>
        <v>физика</v>
      </c>
      <c r="B17" s="8">
        <f t="shared" si="1"/>
        <v>1</v>
      </c>
      <c r="C17" s="14">
        <f t="shared" si="2"/>
        <v>3</v>
      </c>
      <c r="D17" s="31">
        <v>38</v>
      </c>
      <c r="E17" s="30"/>
      <c r="F17" s="30"/>
      <c r="G17" s="30"/>
      <c r="H17" s="28">
        <f t="shared" si="3"/>
        <v>7</v>
      </c>
      <c r="I17" s="32">
        <v>7</v>
      </c>
      <c r="J17" s="28">
        <v>8</v>
      </c>
      <c r="K17" s="25">
        <f t="shared" si="4"/>
        <v>0.26666666666666666</v>
      </c>
      <c r="L17" s="28" t="s">
        <v>26</v>
      </c>
    </row>
    <row r="18" spans="1:12">
      <c r="A18" s="8" t="str">
        <f t="shared" si="0"/>
        <v>физика</v>
      </c>
      <c r="B18" s="8">
        <f t="shared" si="1"/>
        <v>1</v>
      </c>
      <c r="C18" s="14">
        <f t="shared" si="2"/>
        <v>4</v>
      </c>
      <c r="D18" s="31">
        <v>40</v>
      </c>
      <c r="E18" s="30"/>
      <c r="F18" s="30"/>
      <c r="G18" s="30"/>
      <c r="H18" s="28">
        <f t="shared" si="3"/>
        <v>7</v>
      </c>
      <c r="I18" s="32">
        <v>7</v>
      </c>
      <c r="J18" s="28">
        <v>8</v>
      </c>
      <c r="K18" s="25">
        <f t="shared" si="4"/>
        <v>0.26666666666666666</v>
      </c>
      <c r="L18" s="28" t="s">
        <v>26</v>
      </c>
    </row>
    <row r="19" spans="1:12">
      <c r="A19" s="8" t="str">
        <f t="shared" si="0"/>
        <v>физика</v>
      </c>
      <c r="B19" s="8">
        <f t="shared" si="1"/>
        <v>1</v>
      </c>
      <c r="C19" s="14">
        <f t="shared" si="2"/>
        <v>5</v>
      </c>
      <c r="D19" s="31">
        <v>6</v>
      </c>
      <c r="E19" s="30"/>
      <c r="F19" s="30"/>
      <c r="G19" s="30"/>
      <c r="H19" s="28">
        <f t="shared" si="3"/>
        <v>7</v>
      </c>
      <c r="I19" s="32">
        <v>7</v>
      </c>
      <c r="J19" s="28">
        <v>6</v>
      </c>
      <c r="K19" s="25">
        <f t="shared" si="4"/>
        <v>0.2</v>
      </c>
      <c r="L19" s="28" t="s">
        <v>26</v>
      </c>
    </row>
    <row r="20" spans="1:12">
      <c r="A20" s="8" t="str">
        <f t="shared" si="0"/>
        <v>физика</v>
      </c>
      <c r="B20" s="8">
        <f t="shared" si="1"/>
        <v>1</v>
      </c>
      <c r="C20" s="14">
        <f t="shared" si="2"/>
        <v>6</v>
      </c>
      <c r="D20" s="31">
        <v>58</v>
      </c>
      <c r="E20" s="30"/>
      <c r="F20" s="30"/>
      <c r="G20" s="30"/>
      <c r="H20" s="28">
        <f t="shared" si="3"/>
        <v>7</v>
      </c>
      <c r="I20" s="32">
        <v>7</v>
      </c>
      <c r="J20" s="28">
        <v>4</v>
      </c>
      <c r="K20" s="25">
        <f t="shared" si="4"/>
        <v>0.13333333333333333</v>
      </c>
      <c r="L20" s="28" t="s">
        <v>26</v>
      </c>
    </row>
    <row r="21" spans="1:12">
      <c r="A21" s="8" t="str">
        <f t="shared" si="0"/>
        <v>физика</v>
      </c>
      <c r="B21" s="8">
        <f t="shared" si="1"/>
        <v>1</v>
      </c>
      <c r="C21" s="14">
        <f t="shared" si="2"/>
        <v>7</v>
      </c>
      <c r="D21" s="31">
        <v>17</v>
      </c>
      <c r="E21" s="30"/>
      <c r="F21" s="30"/>
      <c r="G21" s="30"/>
      <c r="H21" s="28">
        <f t="shared" si="3"/>
        <v>7</v>
      </c>
      <c r="I21" s="32">
        <v>7</v>
      </c>
      <c r="J21" s="28">
        <v>4</v>
      </c>
      <c r="K21" s="25">
        <f t="shared" si="4"/>
        <v>0.13333333333333333</v>
      </c>
      <c r="L21" s="28" t="s">
        <v>26</v>
      </c>
    </row>
    <row r="22" spans="1:12">
      <c r="A22" s="8" t="str">
        <f t="shared" si="0"/>
        <v>физика</v>
      </c>
      <c r="B22" s="8">
        <f t="shared" si="1"/>
        <v>1</v>
      </c>
      <c r="C22" s="14">
        <f t="shared" si="2"/>
        <v>8</v>
      </c>
      <c r="D22" s="31">
        <v>21</v>
      </c>
      <c r="E22" s="30"/>
      <c r="F22" s="30"/>
      <c r="G22" s="30"/>
      <c r="H22" s="28">
        <f t="shared" si="3"/>
        <v>7</v>
      </c>
      <c r="I22" s="32">
        <v>7</v>
      </c>
      <c r="J22" s="28">
        <v>4</v>
      </c>
      <c r="K22" s="25">
        <f t="shared" si="4"/>
        <v>0.13333333333333333</v>
      </c>
      <c r="L22" s="28" t="s">
        <v>26</v>
      </c>
    </row>
    <row r="23" spans="1:12">
      <c r="A23" s="8" t="str">
        <f t="shared" si="0"/>
        <v>физика</v>
      </c>
      <c r="B23" s="8">
        <f t="shared" si="1"/>
        <v>1</v>
      </c>
      <c r="C23" s="14">
        <f t="shared" si="2"/>
        <v>9</v>
      </c>
      <c r="D23" s="31">
        <v>28</v>
      </c>
      <c r="E23" s="30"/>
      <c r="F23" s="30"/>
      <c r="G23" s="30"/>
      <c r="H23" s="28">
        <f t="shared" si="3"/>
        <v>7</v>
      </c>
      <c r="I23" s="32">
        <v>7</v>
      </c>
      <c r="J23" s="28">
        <v>4</v>
      </c>
      <c r="K23" s="25">
        <f t="shared" si="4"/>
        <v>0.13333333333333333</v>
      </c>
      <c r="L23" s="28" t="s">
        <v>26</v>
      </c>
    </row>
    <row r="24" spans="1:12">
      <c r="A24" s="8" t="str">
        <f t="shared" si="0"/>
        <v>физика</v>
      </c>
      <c r="B24" s="8">
        <f t="shared" si="1"/>
        <v>1</v>
      </c>
      <c r="C24" s="14">
        <f t="shared" si="2"/>
        <v>10</v>
      </c>
      <c r="D24" s="31">
        <v>2</v>
      </c>
      <c r="E24" s="30"/>
      <c r="F24" s="30"/>
      <c r="G24" s="30"/>
      <c r="H24" s="28">
        <f t="shared" si="3"/>
        <v>7</v>
      </c>
      <c r="I24" s="32">
        <v>7</v>
      </c>
      <c r="J24" s="28">
        <v>2</v>
      </c>
      <c r="K24" s="25">
        <f t="shared" si="4"/>
        <v>6.6666666666666666E-2</v>
      </c>
      <c r="L24" s="28" t="s">
        <v>26</v>
      </c>
    </row>
    <row r="25" spans="1:12">
      <c r="A25" s="8" t="str">
        <f t="shared" si="0"/>
        <v>физика</v>
      </c>
      <c r="B25" s="8">
        <f t="shared" si="1"/>
        <v>1</v>
      </c>
      <c r="C25" s="14">
        <f t="shared" si="2"/>
        <v>11</v>
      </c>
      <c r="D25" s="31">
        <v>30</v>
      </c>
      <c r="E25" s="30"/>
      <c r="F25" s="30"/>
      <c r="G25" s="30"/>
      <c r="H25" s="28">
        <f t="shared" si="3"/>
        <v>7</v>
      </c>
      <c r="I25" s="32">
        <v>7</v>
      </c>
      <c r="J25" s="28">
        <v>2</v>
      </c>
      <c r="K25" s="25">
        <f t="shared" si="4"/>
        <v>6.6666666666666666E-2</v>
      </c>
      <c r="L25" s="28" t="s">
        <v>26</v>
      </c>
    </row>
    <row r="26" spans="1:12">
      <c r="A26" s="8" t="str">
        <f t="shared" si="0"/>
        <v>физика</v>
      </c>
      <c r="B26" s="8">
        <f t="shared" si="1"/>
        <v>1</v>
      </c>
      <c r="C26" s="14">
        <f t="shared" si="2"/>
        <v>12</v>
      </c>
      <c r="D26" s="31">
        <v>4</v>
      </c>
      <c r="E26" s="30"/>
      <c r="F26" s="30"/>
      <c r="G26" s="30"/>
      <c r="H26" s="28">
        <f t="shared" si="3"/>
        <v>7</v>
      </c>
      <c r="I26" s="32">
        <v>7</v>
      </c>
      <c r="J26" s="28">
        <v>2</v>
      </c>
      <c r="K26" s="25">
        <f t="shared" si="4"/>
        <v>6.6666666666666666E-2</v>
      </c>
      <c r="L26" s="28" t="s">
        <v>26</v>
      </c>
    </row>
    <row r="27" spans="1:12">
      <c r="A27" s="8" t="str">
        <f t="shared" si="0"/>
        <v>физика</v>
      </c>
      <c r="B27" s="8">
        <f t="shared" si="1"/>
        <v>1</v>
      </c>
      <c r="C27" s="14">
        <f t="shared" si="2"/>
        <v>13</v>
      </c>
      <c r="D27" s="31">
        <v>5</v>
      </c>
      <c r="E27" s="30"/>
      <c r="F27" s="30"/>
      <c r="G27" s="30"/>
      <c r="H27" s="28">
        <f t="shared" si="3"/>
        <v>7</v>
      </c>
      <c r="I27" s="32">
        <v>7</v>
      </c>
      <c r="J27" s="28">
        <v>2</v>
      </c>
      <c r="K27" s="25">
        <f t="shared" si="4"/>
        <v>6.6666666666666666E-2</v>
      </c>
      <c r="L27" s="28" t="s">
        <v>26</v>
      </c>
    </row>
    <row r="28" spans="1:12">
      <c r="A28" s="8" t="str">
        <f t="shared" si="0"/>
        <v>физика</v>
      </c>
      <c r="B28" s="8">
        <f t="shared" si="1"/>
        <v>1</v>
      </c>
      <c r="C28" s="14">
        <f t="shared" si="2"/>
        <v>14</v>
      </c>
      <c r="D28" s="31">
        <v>62</v>
      </c>
      <c r="E28" s="30"/>
      <c r="F28" s="30"/>
      <c r="G28" s="30"/>
      <c r="H28" s="28">
        <f t="shared" si="3"/>
        <v>7</v>
      </c>
      <c r="I28" s="32">
        <v>7</v>
      </c>
      <c r="J28" s="28">
        <v>2</v>
      </c>
      <c r="K28" s="25">
        <f t="shared" si="4"/>
        <v>6.6666666666666666E-2</v>
      </c>
      <c r="L28" s="28" t="s">
        <v>26</v>
      </c>
    </row>
    <row r="29" spans="1:12">
      <c r="A29" s="8" t="str">
        <f t="shared" si="0"/>
        <v>физика</v>
      </c>
      <c r="B29" s="8">
        <f t="shared" si="1"/>
        <v>1</v>
      </c>
      <c r="C29" s="14">
        <f t="shared" si="2"/>
        <v>15</v>
      </c>
      <c r="D29" s="31">
        <v>64</v>
      </c>
      <c r="E29" s="30"/>
      <c r="F29" s="30"/>
      <c r="G29" s="30"/>
      <c r="H29" s="28">
        <f t="shared" si="3"/>
        <v>7</v>
      </c>
      <c r="I29" s="32">
        <v>7</v>
      </c>
      <c r="J29" s="28">
        <v>2</v>
      </c>
      <c r="K29" s="25">
        <f t="shared" si="4"/>
        <v>6.6666666666666666E-2</v>
      </c>
      <c r="L29" s="28" t="s">
        <v>26</v>
      </c>
    </row>
    <row r="30" spans="1:12">
      <c r="A30" s="8" t="str">
        <f t="shared" si="0"/>
        <v>физика</v>
      </c>
      <c r="B30" s="8">
        <f t="shared" si="1"/>
        <v>1</v>
      </c>
      <c r="C30" s="14">
        <f t="shared" si="2"/>
        <v>16</v>
      </c>
      <c r="D30" s="31">
        <v>8</v>
      </c>
      <c r="E30" s="30"/>
      <c r="F30" s="30"/>
      <c r="G30" s="30"/>
      <c r="H30" s="28">
        <f t="shared" si="3"/>
        <v>7</v>
      </c>
      <c r="I30" s="32">
        <v>7</v>
      </c>
      <c r="J30" s="28">
        <v>2</v>
      </c>
      <c r="K30" s="25">
        <f t="shared" si="4"/>
        <v>6.6666666666666666E-2</v>
      </c>
      <c r="L30" s="28" t="s">
        <v>26</v>
      </c>
    </row>
    <row r="31" spans="1:12">
      <c r="A31" s="8" t="str">
        <f t="shared" si="0"/>
        <v>физика</v>
      </c>
      <c r="B31" s="8">
        <f t="shared" si="1"/>
        <v>1</v>
      </c>
      <c r="C31" s="14">
        <f t="shared" si="2"/>
        <v>17</v>
      </c>
      <c r="D31" s="31">
        <v>11</v>
      </c>
      <c r="E31" s="30"/>
      <c r="F31" s="30"/>
      <c r="G31" s="30"/>
      <c r="H31" s="28">
        <f t="shared" si="3"/>
        <v>7</v>
      </c>
      <c r="I31" s="32">
        <v>7</v>
      </c>
      <c r="J31" s="28">
        <v>2</v>
      </c>
      <c r="K31" s="25">
        <f t="shared" si="4"/>
        <v>6.6666666666666666E-2</v>
      </c>
      <c r="L31" s="28" t="s">
        <v>26</v>
      </c>
    </row>
    <row r="32" spans="1:12">
      <c r="A32" s="8" t="str">
        <f t="shared" si="0"/>
        <v>физика</v>
      </c>
      <c r="B32" s="8">
        <f t="shared" si="1"/>
        <v>1</v>
      </c>
      <c r="C32" s="14">
        <f t="shared" si="2"/>
        <v>18</v>
      </c>
      <c r="D32" s="31">
        <v>18</v>
      </c>
      <c r="E32" s="30"/>
      <c r="F32" s="30"/>
      <c r="G32" s="30"/>
      <c r="H32" s="28">
        <f t="shared" si="3"/>
        <v>7</v>
      </c>
      <c r="I32" s="32">
        <v>7</v>
      </c>
      <c r="J32" s="28">
        <v>2</v>
      </c>
      <c r="K32" s="25">
        <f t="shared" si="4"/>
        <v>6.6666666666666666E-2</v>
      </c>
      <c r="L32" s="28" t="s">
        <v>26</v>
      </c>
    </row>
    <row r="33" spans="1:12">
      <c r="A33" s="8" t="str">
        <f t="shared" si="0"/>
        <v>физика</v>
      </c>
      <c r="B33" s="8">
        <f t="shared" si="1"/>
        <v>1</v>
      </c>
      <c r="C33" s="14">
        <f t="shared" si="2"/>
        <v>19</v>
      </c>
      <c r="D33" s="31">
        <v>23</v>
      </c>
      <c r="E33" s="30"/>
      <c r="F33" s="30"/>
      <c r="G33" s="30"/>
      <c r="H33" s="28">
        <f t="shared" si="3"/>
        <v>7</v>
      </c>
      <c r="I33" s="32">
        <v>7</v>
      </c>
      <c r="J33" s="28">
        <v>2</v>
      </c>
      <c r="K33" s="25">
        <f t="shared" si="4"/>
        <v>6.6666666666666666E-2</v>
      </c>
      <c r="L33" s="28" t="s">
        <v>26</v>
      </c>
    </row>
    <row r="34" spans="1:12">
      <c r="A34" s="8" t="str">
        <f t="shared" si="0"/>
        <v>физика</v>
      </c>
      <c r="B34" s="8">
        <f t="shared" si="1"/>
        <v>1</v>
      </c>
      <c r="C34" s="14">
        <f t="shared" si="2"/>
        <v>20</v>
      </c>
      <c r="D34" s="31">
        <v>79</v>
      </c>
      <c r="E34" s="30"/>
      <c r="F34" s="30"/>
      <c r="G34" s="30"/>
      <c r="H34" s="28">
        <f t="shared" si="3"/>
        <v>7</v>
      </c>
      <c r="I34" s="32">
        <v>7</v>
      </c>
      <c r="J34" s="28">
        <v>2</v>
      </c>
      <c r="K34" s="25">
        <f t="shared" si="4"/>
        <v>6.6666666666666666E-2</v>
      </c>
      <c r="L34" s="28" t="s">
        <v>26</v>
      </c>
    </row>
    <row r="35" spans="1:12">
      <c r="A35" s="8" t="str">
        <f t="shared" si="0"/>
        <v>физика</v>
      </c>
      <c r="B35" s="8">
        <f t="shared" si="1"/>
        <v>1</v>
      </c>
      <c r="C35" s="14">
        <f t="shared" si="2"/>
        <v>21</v>
      </c>
      <c r="D35" s="31">
        <v>65</v>
      </c>
      <c r="E35" s="30"/>
      <c r="F35" s="30"/>
      <c r="G35" s="30"/>
      <c r="H35" s="28">
        <f t="shared" si="3"/>
        <v>7</v>
      </c>
      <c r="I35" s="32">
        <v>7</v>
      </c>
      <c r="J35" s="28">
        <v>0</v>
      </c>
      <c r="K35" s="25">
        <f t="shared" si="4"/>
        <v>0</v>
      </c>
      <c r="L35" s="28" t="s">
        <v>26</v>
      </c>
    </row>
    <row r="36" spans="1:12">
      <c r="A36" s="8" t="str">
        <f t="shared" si="0"/>
        <v>физика</v>
      </c>
      <c r="B36" s="8">
        <f t="shared" si="1"/>
        <v>1</v>
      </c>
      <c r="C36" s="14">
        <f t="shared" si="2"/>
        <v>22</v>
      </c>
      <c r="D36" s="31">
        <v>12</v>
      </c>
      <c r="E36" s="30"/>
      <c r="F36" s="30"/>
      <c r="G36" s="30"/>
      <c r="H36" s="28">
        <f t="shared" si="3"/>
        <v>7</v>
      </c>
      <c r="I36" s="32">
        <v>7</v>
      </c>
      <c r="J36" s="28">
        <v>0</v>
      </c>
      <c r="K36" s="25">
        <f t="shared" si="4"/>
        <v>0</v>
      </c>
      <c r="L36" s="28" t="s">
        <v>26</v>
      </c>
    </row>
    <row r="37" spans="1:12">
      <c r="A37" s="8" t="str">
        <f t="shared" si="0"/>
        <v>физика</v>
      </c>
      <c r="B37" s="8">
        <f t="shared" si="1"/>
        <v>1</v>
      </c>
      <c r="C37" s="14">
        <f t="shared" si="2"/>
        <v>23</v>
      </c>
      <c r="D37" s="31">
        <v>13</v>
      </c>
      <c r="E37" s="30"/>
      <c r="F37" s="30"/>
      <c r="G37" s="30"/>
      <c r="H37" s="28">
        <f t="shared" si="3"/>
        <v>7</v>
      </c>
      <c r="I37" s="32">
        <v>7</v>
      </c>
      <c r="J37" s="28">
        <v>0</v>
      </c>
      <c r="K37" s="25">
        <f t="shared" si="4"/>
        <v>0</v>
      </c>
      <c r="L37" s="28" t="s">
        <v>26</v>
      </c>
    </row>
    <row r="38" spans="1:12">
      <c r="A38" s="8" t="str">
        <f t="shared" si="0"/>
        <v>физика</v>
      </c>
      <c r="B38" s="8">
        <f t="shared" si="1"/>
        <v>1</v>
      </c>
      <c r="C38" s="14">
        <f t="shared" si="2"/>
        <v>24</v>
      </c>
      <c r="D38" s="31">
        <v>68</v>
      </c>
      <c r="E38" s="30"/>
      <c r="F38" s="30"/>
      <c r="G38" s="30"/>
      <c r="H38" s="28">
        <f t="shared" si="3"/>
        <v>7</v>
      </c>
      <c r="I38" s="32">
        <v>7</v>
      </c>
      <c r="J38" s="28">
        <v>0</v>
      </c>
      <c r="K38" s="25">
        <f t="shared" si="4"/>
        <v>0</v>
      </c>
      <c r="L38" s="28" t="s">
        <v>26</v>
      </c>
    </row>
    <row r="39" spans="1:12">
      <c r="A39" s="8" t="str">
        <f t="shared" si="0"/>
        <v>физика</v>
      </c>
      <c r="B39" s="8">
        <f t="shared" si="1"/>
        <v>1</v>
      </c>
      <c r="C39" s="14">
        <f t="shared" si="2"/>
        <v>25</v>
      </c>
      <c r="D39" s="31">
        <v>70</v>
      </c>
      <c r="E39" s="30"/>
      <c r="F39" s="30"/>
      <c r="G39" s="30"/>
      <c r="H39" s="28">
        <f t="shared" si="3"/>
        <v>7</v>
      </c>
      <c r="I39" s="32">
        <v>7</v>
      </c>
      <c r="J39" s="28">
        <v>0</v>
      </c>
      <c r="K39" s="25">
        <f t="shared" si="4"/>
        <v>0</v>
      </c>
      <c r="L39" s="28" t="s">
        <v>26</v>
      </c>
    </row>
    <row r="40" spans="1:12">
      <c r="A40" s="8" t="str">
        <f t="shared" si="0"/>
        <v>физика</v>
      </c>
      <c r="B40" s="8">
        <f t="shared" si="1"/>
        <v>1</v>
      </c>
      <c r="C40" s="14">
        <f t="shared" si="2"/>
        <v>26</v>
      </c>
      <c r="D40" s="31">
        <v>75</v>
      </c>
      <c r="E40" s="30"/>
      <c r="F40" s="30"/>
      <c r="G40" s="30"/>
      <c r="H40" s="28">
        <f t="shared" si="3"/>
        <v>7</v>
      </c>
      <c r="I40" s="32">
        <v>7</v>
      </c>
      <c r="J40" s="28">
        <v>0</v>
      </c>
      <c r="K40" s="25">
        <f t="shared" si="4"/>
        <v>0</v>
      </c>
      <c r="L40" s="28" t="s">
        <v>26</v>
      </c>
    </row>
    <row r="44" spans="1:12" ht="15.75">
      <c r="D44" s="2"/>
      <c r="E44" s="2"/>
      <c r="F44" s="15"/>
      <c r="G44" s="15"/>
      <c r="H44" s="15"/>
      <c r="I44" s="7"/>
      <c r="J44" s="5"/>
      <c r="K44" s="5"/>
      <c r="L44" s="10"/>
    </row>
    <row r="45" spans="1:12" ht="15.75">
      <c r="D45" s="9" t="s">
        <v>10</v>
      </c>
      <c r="F45" s="6"/>
      <c r="G45" s="12"/>
      <c r="H45" s="12"/>
      <c r="I45" s="13" t="s">
        <v>29</v>
      </c>
      <c r="J45" s="12"/>
      <c r="K45" s="24"/>
      <c r="L45" s="11"/>
    </row>
    <row r="46" spans="1:12">
      <c r="D46" s="5"/>
      <c r="E46" s="5"/>
      <c r="F46" s="23" t="s">
        <v>12</v>
      </c>
      <c r="G46" s="35" t="s">
        <v>9</v>
      </c>
      <c r="H46" s="35"/>
      <c r="I46" s="35"/>
      <c r="J46" s="35"/>
      <c r="K46" s="17"/>
      <c r="L46" s="5"/>
    </row>
    <row r="47" spans="1:12" ht="15.75">
      <c r="D47" s="9" t="s">
        <v>11</v>
      </c>
      <c r="F47" s="6"/>
      <c r="G47" s="12"/>
      <c r="H47" s="12"/>
      <c r="I47" s="13" t="s">
        <v>30</v>
      </c>
      <c r="J47" s="12"/>
      <c r="K47" s="24"/>
      <c r="L47" s="11"/>
    </row>
    <row r="48" spans="1:12">
      <c r="F48" s="23" t="s">
        <v>12</v>
      </c>
      <c r="G48" s="35" t="s">
        <v>9</v>
      </c>
      <c r="H48" s="35"/>
      <c r="I48" s="35"/>
      <c r="J48" s="35"/>
      <c r="K48" s="17"/>
    </row>
    <row r="49" spans="6:11">
      <c r="F49" s="17"/>
      <c r="G49" s="17"/>
      <c r="H49" s="17"/>
      <c r="I49" s="17"/>
      <c r="J49" s="17"/>
      <c r="K49" s="17"/>
    </row>
    <row r="75" ht="22.5" customHeight="1"/>
  </sheetData>
  <autoFilter ref="A14:L14"/>
  <sortState ref="D15:K95">
    <sortCondition descending="1" ref="J15:J95"/>
  </sortState>
  <mergeCells count="12">
    <mergeCell ref="G48:J48"/>
    <mergeCell ref="A1:L1"/>
    <mergeCell ref="A3:L3"/>
    <mergeCell ref="I5:L5"/>
    <mergeCell ref="I6:L6"/>
    <mergeCell ref="I7:L7"/>
    <mergeCell ref="I8:L8"/>
    <mergeCell ref="D11:E11"/>
    <mergeCell ref="F11:G11"/>
    <mergeCell ref="D12:E12"/>
    <mergeCell ref="F12:G12"/>
    <mergeCell ref="G46:J46"/>
  </mergeCells>
  <pageMargins left="0.7" right="0.7" top="0.75" bottom="0.75" header="0.3" footer="0.3"/>
  <pageSetup paperSize="9" scale="51" orientation="portrait" r:id="rId1"/>
  <extLst xmlns:x14="http://schemas.microsoft.com/office/spreadsheetml/2009/9/main">
    <ext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Правила!$B$8:$B$49</xm:f>
          </x14:formula1>
          <xm:sqref>A3</xm:sqref>
        </x14:dataValidation>
        <x14:dataValidation type="list" allowBlank="1" showInputMessage="1" showErrorMessage="1">
          <x14:formula1>
            <xm:f>Правила!$A$9:$A$16</xm:f>
          </x14:formula1>
          <xm:sqref>I7:L7</xm:sqref>
        </x14:dataValidation>
        <x14:dataValidation type="list" allowBlank="1" showInputMessage="1" showErrorMessage="1">
          <x14:formula1>
            <xm:f>Правила!$C$9:$C$11</xm:f>
          </x14:formula1>
          <xm:sqref>L15:L40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6" tint="0.59999389629810485"/>
  </sheetPr>
  <dimension ref="A1:Z70"/>
  <sheetViews>
    <sheetView view="pageBreakPreview" topLeftCell="A5" zoomScale="70" zoomScaleNormal="40" zoomScaleSheetLayoutView="70" workbookViewId="0">
      <selection activeCell="E15" sqref="E15:G36"/>
    </sheetView>
  </sheetViews>
  <sheetFormatPr defaultRowHeight="15"/>
  <cols>
    <col min="1" max="1" width="9.5" bestFit="1" customWidth="1"/>
    <col min="2" max="2" width="9.125" customWidth="1"/>
    <col min="3" max="3" width="4.5" bestFit="1" customWidth="1"/>
    <col min="4" max="4" width="22" customWidth="1"/>
    <col min="5" max="7" width="16.625" customWidth="1"/>
    <col min="8" max="8" width="16.5" customWidth="1"/>
    <col min="9" max="9" width="14.125" style="1" customWidth="1"/>
    <col min="10" max="10" width="18.125" customWidth="1"/>
    <col min="11" max="11" width="6.125" customWidth="1"/>
    <col min="12" max="12" width="15" customWidth="1"/>
  </cols>
  <sheetData>
    <row r="1" spans="1:26" ht="15.75">
      <c r="A1" s="36" t="s">
        <v>5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75">
      <c r="D2" s="29"/>
      <c r="E2" s="21"/>
      <c r="F2" s="21"/>
      <c r="G2" s="21"/>
      <c r="H2" s="21"/>
      <c r="I2" s="21"/>
      <c r="J2" s="21"/>
      <c r="K2" s="21"/>
      <c r="L2" s="21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75">
      <c r="A3" s="37">
        <v>1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5" spans="1:26" ht="15.75">
      <c r="D5" s="9" t="s">
        <v>13</v>
      </c>
      <c r="E5" s="9"/>
      <c r="F5" s="9"/>
      <c r="G5" s="9"/>
      <c r="H5" s="22"/>
      <c r="I5" s="38" t="s">
        <v>28</v>
      </c>
      <c r="J5" s="38"/>
      <c r="K5" s="38"/>
      <c r="L5" s="38"/>
    </row>
    <row r="6" spans="1:26">
      <c r="D6" s="5"/>
      <c r="E6" s="5"/>
      <c r="F6" s="5"/>
      <c r="G6" s="5"/>
      <c r="H6" s="5"/>
      <c r="I6" s="39" t="s">
        <v>6</v>
      </c>
      <c r="J6" s="39"/>
      <c r="K6" s="39"/>
      <c r="L6" s="39"/>
    </row>
    <row r="7" spans="1:26" ht="15.75">
      <c r="D7" s="5"/>
      <c r="E7" s="5"/>
      <c r="F7" s="5"/>
      <c r="G7" s="18"/>
      <c r="H7" s="18"/>
      <c r="I7" s="38">
        <v>8</v>
      </c>
      <c r="J7" s="38"/>
      <c r="K7" s="38"/>
      <c r="L7" s="38"/>
    </row>
    <row r="8" spans="1:26">
      <c r="D8" s="5"/>
      <c r="E8" s="5"/>
      <c r="F8" s="5"/>
      <c r="G8" s="5"/>
      <c r="H8" s="5"/>
      <c r="I8" s="39" t="s">
        <v>7</v>
      </c>
      <c r="J8" s="39"/>
      <c r="K8" s="39"/>
      <c r="L8" s="39"/>
    </row>
    <row r="10" spans="1:26">
      <c r="D10" s="5"/>
      <c r="E10" s="5"/>
      <c r="F10" s="5"/>
      <c r="G10" s="5"/>
      <c r="H10" s="5"/>
      <c r="I10" s="7"/>
      <c r="J10" s="5"/>
      <c r="K10" s="5"/>
      <c r="L10" s="5"/>
    </row>
    <row r="11" spans="1:26" ht="15.75">
      <c r="D11" s="40" t="s">
        <v>8</v>
      </c>
      <c r="E11" s="40"/>
      <c r="F11" s="41">
        <v>45566</v>
      </c>
      <c r="G11" s="41"/>
      <c r="H11" s="26"/>
      <c r="I11" s="7"/>
      <c r="J11" s="5"/>
      <c r="K11" s="5"/>
      <c r="L11" s="5"/>
    </row>
    <row r="12" spans="1:26" ht="15.75">
      <c r="D12" s="40" t="s">
        <v>14</v>
      </c>
      <c r="E12" s="40"/>
      <c r="F12" s="42">
        <v>30</v>
      </c>
      <c r="G12" s="42"/>
      <c r="H12" s="27"/>
      <c r="J12" s="19"/>
      <c r="K12" s="19"/>
      <c r="L12" s="19"/>
    </row>
    <row r="13" spans="1:26">
      <c r="D13" s="5"/>
      <c r="E13" s="5"/>
      <c r="F13" s="5"/>
      <c r="G13" s="5"/>
      <c r="H13" s="5"/>
      <c r="I13" s="7"/>
      <c r="J13" s="5"/>
      <c r="K13" s="5"/>
      <c r="L13" s="5"/>
    </row>
    <row r="14" spans="1:26" ht="42.75">
      <c r="A14" s="8" t="s">
        <v>15</v>
      </c>
      <c r="B14" s="8" t="s">
        <v>23</v>
      </c>
      <c r="C14" s="8" t="s">
        <v>16</v>
      </c>
      <c r="D14" s="8" t="s">
        <v>27</v>
      </c>
      <c r="E14" s="8" t="s">
        <v>1</v>
      </c>
      <c r="F14" s="8" t="s">
        <v>2</v>
      </c>
      <c r="G14" s="8" t="s">
        <v>3</v>
      </c>
      <c r="H14" s="8" t="s">
        <v>20</v>
      </c>
      <c r="I14" s="8" t="s">
        <v>18</v>
      </c>
      <c r="J14" s="8" t="s">
        <v>0</v>
      </c>
      <c r="K14" s="8" t="s">
        <v>17</v>
      </c>
      <c r="L14" s="8" t="s">
        <v>4</v>
      </c>
    </row>
    <row r="15" spans="1:26">
      <c r="A15" s="8" t="str">
        <f t="shared" ref="A15:A35" si="0">$I$5</f>
        <v>физика</v>
      </c>
      <c r="B15" s="8">
        <v>4</v>
      </c>
      <c r="C15" s="14">
        <f t="shared" ref="C15:C35" si="1">ROW(B15)-14</f>
        <v>1</v>
      </c>
      <c r="D15" s="31">
        <v>47</v>
      </c>
      <c r="E15" s="30"/>
      <c r="F15" s="30"/>
      <c r="G15" s="30"/>
      <c r="H15" s="33">
        <v>8</v>
      </c>
      <c r="I15" s="33">
        <v>8</v>
      </c>
      <c r="J15" s="28">
        <v>26</v>
      </c>
      <c r="K15" s="25">
        <f t="shared" ref="K15:K35" si="2">J15/$F$12</f>
        <v>0.8666666666666667</v>
      </c>
      <c r="L15" s="28" t="s">
        <v>24</v>
      </c>
    </row>
    <row r="16" spans="1:26">
      <c r="A16" s="8" t="str">
        <f t="shared" si="0"/>
        <v>физика</v>
      </c>
      <c r="B16" s="8">
        <v>4</v>
      </c>
      <c r="C16" s="14">
        <f t="shared" si="1"/>
        <v>2</v>
      </c>
      <c r="D16" s="31">
        <v>23</v>
      </c>
      <c r="E16" s="30"/>
      <c r="F16" s="30"/>
      <c r="G16" s="30"/>
      <c r="H16" s="33">
        <v>8</v>
      </c>
      <c r="I16" s="33">
        <v>8</v>
      </c>
      <c r="J16" s="28">
        <v>20</v>
      </c>
      <c r="K16" s="25">
        <f t="shared" si="2"/>
        <v>0.66666666666666663</v>
      </c>
      <c r="L16" s="28" t="s">
        <v>25</v>
      </c>
    </row>
    <row r="17" spans="1:12">
      <c r="A17" s="8" t="str">
        <f t="shared" si="0"/>
        <v>физика</v>
      </c>
      <c r="B17" s="8">
        <v>4</v>
      </c>
      <c r="C17" s="14">
        <f t="shared" si="1"/>
        <v>3</v>
      </c>
      <c r="D17" s="31">
        <v>26</v>
      </c>
      <c r="E17" s="30"/>
      <c r="F17" s="30"/>
      <c r="G17" s="30"/>
      <c r="H17" s="33">
        <v>8</v>
      </c>
      <c r="I17" s="33">
        <v>8</v>
      </c>
      <c r="J17" s="28">
        <v>19</v>
      </c>
      <c r="K17" s="25">
        <f t="shared" si="2"/>
        <v>0.6333333333333333</v>
      </c>
      <c r="L17" s="28" t="s">
        <v>25</v>
      </c>
    </row>
    <row r="18" spans="1:12">
      <c r="A18" s="8" t="str">
        <f t="shared" si="0"/>
        <v>физика</v>
      </c>
      <c r="B18" s="8">
        <v>4</v>
      </c>
      <c r="C18" s="14">
        <f t="shared" si="1"/>
        <v>4</v>
      </c>
      <c r="D18" s="31">
        <v>4</v>
      </c>
      <c r="E18" s="30"/>
      <c r="F18" s="30"/>
      <c r="G18" s="30"/>
      <c r="H18" s="33">
        <v>8</v>
      </c>
      <c r="I18" s="33">
        <v>8</v>
      </c>
      <c r="J18" s="28">
        <v>16</v>
      </c>
      <c r="K18" s="25">
        <f t="shared" si="2"/>
        <v>0.53333333333333333</v>
      </c>
      <c r="L18" s="28" t="s">
        <v>25</v>
      </c>
    </row>
    <row r="19" spans="1:12">
      <c r="A19" s="8" t="str">
        <f t="shared" si="0"/>
        <v>физика</v>
      </c>
      <c r="B19" s="8">
        <v>4</v>
      </c>
      <c r="C19" s="14">
        <f t="shared" si="1"/>
        <v>5</v>
      </c>
      <c r="D19" s="31">
        <v>5</v>
      </c>
      <c r="E19" s="30"/>
      <c r="F19" s="30"/>
      <c r="G19" s="30"/>
      <c r="H19" s="33">
        <v>8</v>
      </c>
      <c r="I19" s="33">
        <v>8</v>
      </c>
      <c r="J19" s="28">
        <v>16</v>
      </c>
      <c r="K19" s="25">
        <f t="shared" si="2"/>
        <v>0.53333333333333333</v>
      </c>
      <c r="L19" s="28" t="s">
        <v>25</v>
      </c>
    </row>
    <row r="20" spans="1:12">
      <c r="A20" s="8" t="str">
        <f t="shared" si="0"/>
        <v>физика</v>
      </c>
      <c r="B20" s="8">
        <v>4</v>
      </c>
      <c r="C20" s="14">
        <f t="shared" si="1"/>
        <v>6</v>
      </c>
      <c r="D20" s="31">
        <v>9</v>
      </c>
      <c r="E20" s="30"/>
      <c r="F20" s="30"/>
      <c r="G20" s="30"/>
      <c r="H20" s="33">
        <v>8</v>
      </c>
      <c r="I20" s="33">
        <v>8</v>
      </c>
      <c r="J20" s="28">
        <v>16</v>
      </c>
      <c r="K20" s="25">
        <f t="shared" si="2"/>
        <v>0.53333333333333333</v>
      </c>
      <c r="L20" s="28" t="s">
        <v>25</v>
      </c>
    </row>
    <row r="21" spans="1:12">
      <c r="A21" s="8" t="str">
        <f t="shared" si="0"/>
        <v>физика</v>
      </c>
      <c r="B21" s="8">
        <v>4</v>
      </c>
      <c r="C21" s="14">
        <f t="shared" si="1"/>
        <v>7</v>
      </c>
      <c r="D21" s="31">
        <v>40</v>
      </c>
      <c r="E21" s="30"/>
      <c r="F21" s="30"/>
      <c r="G21" s="30"/>
      <c r="H21" s="33">
        <v>8</v>
      </c>
      <c r="I21" s="33">
        <v>8</v>
      </c>
      <c r="J21" s="28">
        <v>16</v>
      </c>
      <c r="K21" s="25">
        <f t="shared" si="2"/>
        <v>0.53333333333333333</v>
      </c>
      <c r="L21" s="28" t="s">
        <v>25</v>
      </c>
    </row>
    <row r="22" spans="1:12">
      <c r="A22" s="8" t="str">
        <f t="shared" si="0"/>
        <v>физика</v>
      </c>
      <c r="B22" s="8">
        <v>4</v>
      </c>
      <c r="C22" s="14">
        <f t="shared" si="1"/>
        <v>8</v>
      </c>
      <c r="D22" s="31">
        <v>55</v>
      </c>
      <c r="E22" s="30"/>
      <c r="F22" s="30"/>
      <c r="G22" s="30"/>
      <c r="H22" s="33">
        <v>8</v>
      </c>
      <c r="I22" s="33">
        <v>8</v>
      </c>
      <c r="J22" s="28">
        <v>13</v>
      </c>
      <c r="K22" s="25">
        <f t="shared" si="2"/>
        <v>0.43333333333333335</v>
      </c>
      <c r="L22" s="28" t="s">
        <v>26</v>
      </c>
    </row>
    <row r="23" spans="1:12">
      <c r="A23" s="8" t="str">
        <f t="shared" si="0"/>
        <v>физика</v>
      </c>
      <c r="B23" s="8">
        <v>4</v>
      </c>
      <c r="C23" s="14">
        <f t="shared" si="1"/>
        <v>9</v>
      </c>
      <c r="D23" s="31">
        <v>15</v>
      </c>
      <c r="E23" s="30"/>
      <c r="F23" s="30"/>
      <c r="G23" s="30"/>
      <c r="H23" s="33">
        <v>8</v>
      </c>
      <c r="I23" s="33">
        <v>8</v>
      </c>
      <c r="J23" s="28">
        <v>12</v>
      </c>
      <c r="K23" s="25">
        <f t="shared" si="2"/>
        <v>0.4</v>
      </c>
      <c r="L23" s="28" t="s">
        <v>26</v>
      </c>
    </row>
    <row r="24" spans="1:12">
      <c r="A24" s="8" t="str">
        <f t="shared" si="0"/>
        <v>физика</v>
      </c>
      <c r="B24" s="8">
        <v>4</v>
      </c>
      <c r="C24" s="14">
        <f t="shared" si="1"/>
        <v>10</v>
      </c>
      <c r="D24" s="31">
        <v>18</v>
      </c>
      <c r="E24" s="30"/>
      <c r="F24" s="30"/>
      <c r="G24" s="30"/>
      <c r="H24" s="33">
        <v>8</v>
      </c>
      <c r="I24" s="33">
        <v>8</v>
      </c>
      <c r="J24" s="28">
        <v>12</v>
      </c>
      <c r="K24" s="25">
        <f t="shared" si="2"/>
        <v>0.4</v>
      </c>
      <c r="L24" s="28" t="s">
        <v>26</v>
      </c>
    </row>
    <row r="25" spans="1:12">
      <c r="A25" s="8" t="str">
        <f t="shared" si="0"/>
        <v>физика</v>
      </c>
      <c r="B25" s="8">
        <v>4</v>
      </c>
      <c r="C25" s="14">
        <f t="shared" si="1"/>
        <v>11</v>
      </c>
      <c r="D25" s="31">
        <v>48</v>
      </c>
      <c r="E25" s="30"/>
      <c r="F25" s="30"/>
      <c r="G25" s="30"/>
      <c r="H25" s="33">
        <v>8</v>
      </c>
      <c r="I25" s="33">
        <v>8</v>
      </c>
      <c r="J25" s="28">
        <v>12</v>
      </c>
      <c r="K25" s="25">
        <f t="shared" si="2"/>
        <v>0.4</v>
      </c>
      <c r="L25" s="28" t="s">
        <v>26</v>
      </c>
    </row>
    <row r="26" spans="1:12">
      <c r="A26" s="8" t="str">
        <f t="shared" si="0"/>
        <v>физика</v>
      </c>
      <c r="B26" s="8">
        <v>4</v>
      </c>
      <c r="C26" s="14">
        <f t="shared" si="1"/>
        <v>12</v>
      </c>
      <c r="D26" s="31">
        <v>46</v>
      </c>
      <c r="E26" s="30"/>
      <c r="F26" s="30"/>
      <c r="G26" s="30"/>
      <c r="H26" s="33">
        <v>8</v>
      </c>
      <c r="I26" s="33">
        <v>8</v>
      </c>
      <c r="J26" s="28">
        <v>9</v>
      </c>
      <c r="K26" s="25">
        <f t="shared" si="2"/>
        <v>0.3</v>
      </c>
      <c r="L26" s="28" t="s">
        <v>26</v>
      </c>
    </row>
    <row r="27" spans="1:12">
      <c r="A27" s="8" t="str">
        <f t="shared" si="0"/>
        <v>физика</v>
      </c>
      <c r="B27" s="8">
        <v>4</v>
      </c>
      <c r="C27" s="14">
        <f t="shared" si="1"/>
        <v>13</v>
      </c>
      <c r="D27" s="31">
        <v>21</v>
      </c>
      <c r="E27" s="30"/>
      <c r="F27" s="30"/>
      <c r="G27" s="30"/>
      <c r="H27" s="33">
        <v>8</v>
      </c>
      <c r="I27" s="33">
        <v>8</v>
      </c>
      <c r="J27" s="28">
        <v>9</v>
      </c>
      <c r="K27" s="25">
        <f t="shared" si="2"/>
        <v>0.3</v>
      </c>
      <c r="L27" s="28" t="s">
        <v>26</v>
      </c>
    </row>
    <row r="28" spans="1:12">
      <c r="A28" s="8" t="str">
        <f t="shared" si="0"/>
        <v>физика</v>
      </c>
      <c r="B28" s="8">
        <v>4</v>
      </c>
      <c r="C28" s="14">
        <f t="shared" si="1"/>
        <v>14</v>
      </c>
      <c r="D28" s="31">
        <v>59</v>
      </c>
      <c r="E28" s="30"/>
      <c r="F28" s="30"/>
      <c r="G28" s="30"/>
      <c r="H28" s="33">
        <v>8</v>
      </c>
      <c r="I28" s="33">
        <v>8</v>
      </c>
      <c r="J28" s="28">
        <v>6</v>
      </c>
      <c r="K28" s="25">
        <f t="shared" si="2"/>
        <v>0.2</v>
      </c>
      <c r="L28" s="28" t="s">
        <v>26</v>
      </c>
    </row>
    <row r="29" spans="1:12">
      <c r="A29" s="8" t="str">
        <f t="shared" si="0"/>
        <v>физика</v>
      </c>
      <c r="B29" s="8">
        <v>4</v>
      </c>
      <c r="C29" s="14">
        <f t="shared" si="1"/>
        <v>15</v>
      </c>
      <c r="D29" s="31">
        <v>25</v>
      </c>
      <c r="E29" s="30"/>
      <c r="F29" s="30"/>
      <c r="G29" s="30"/>
      <c r="H29" s="33">
        <v>8</v>
      </c>
      <c r="I29" s="33">
        <v>8</v>
      </c>
      <c r="J29" s="28">
        <v>6</v>
      </c>
      <c r="K29" s="25">
        <f t="shared" si="2"/>
        <v>0.2</v>
      </c>
      <c r="L29" s="28" t="s">
        <v>26</v>
      </c>
    </row>
    <row r="30" spans="1:12">
      <c r="A30" s="8" t="str">
        <f t="shared" si="0"/>
        <v>физика</v>
      </c>
      <c r="B30" s="8">
        <v>4</v>
      </c>
      <c r="C30" s="14">
        <f t="shared" si="1"/>
        <v>16</v>
      </c>
      <c r="D30" s="31">
        <v>56</v>
      </c>
      <c r="E30" s="30"/>
      <c r="F30" s="30"/>
      <c r="G30" s="30"/>
      <c r="H30" s="33">
        <v>8</v>
      </c>
      <c r="I30" s="33">
        <v>8</v>
      </c>
      <c r="J30" s="28">
        <v>6</v>
      </c>
      <c r="K30" s="25">
        <f t="shared" si="2"/>
        <v>0.2</v>
      </c>
      <c r="L30" s="28" t="s">
        <v>26</v>
      </c>
    </row>
    <row r="31" spans="1:12">
      <c r="A31" s="8" t="str">
        <f t="shared" si="0"/>
        <v>физика</v>
      </c>
      <c r="B31" s="8">
        <v>4</v>
      </c>
      <c r="C31" s="14">
        <f t="shared" si="1"/>
        <v>17</v>
      </c>
      <c r="D31" s="31">
        <v>14</v>
      </c>
      <c r="E31" s="30"/>
      <c r="F31" s="30"/>
      <c r="G31" s="30"/>
      <c r="H31" s="33">
        <v>8</v>
      </c>
      <c r="I31" s="33">
        <v>8</v>
      </c>
      <c r="J31" s="28">
        <v>4</v>
      </c>
      <c r="K31" s="25">
        <f t="shared" si="2"/>
        <v>0.13333333333333333</v>
      </c>
      <c r="L31" s="28" t="s">
        <v>26</v>
      </c>
    </row>
    <row r="32" spans="1:12">
      <c r="A32" s="8" t="str">
        <f t="shared" si="0"/>
        <v>физика</v>
      </c>
      <c r="B32" s="8">
        <v>4</v>
      </c>
      <c r="C32" s="14">
        <f t="shared" si="1"/>
        <v>18</v>
      </c>
      <c r="D32" s="31">
        <v>69</v>
      </c>
      <c r="E32" s="30"/>
      <c r="F32" s="30"/>
      <c r="G32" s="30"/>
      <c r="H32" s="33">
        <v>8</v>
      </c>
      <c r="I32" s="33">
        <v>8</v>
      </c>
      <c r="J32" s="28">
        <v>3</v>
      </c>
      <c r="K32" s="25">
        <f t="shared" si="2"/>
        <v>0.1</v>
      </c>
      <c r="L32" s="28" t="s">
        <v>26</v>
      </c>
    </row>
    <row r="33" spans="1:12">
      <c r="A33" s="8" t="str">
        <f t="shared" si="0"/>
        <v>физика</v>
      </c>
      <c r="B33" s="8">
        <v>4</v>
      </c>
      <c r="C33" s="14">
        <f t="shared" si="1"/>
        <v>19</v>
      </c>
      <c r="D33" s="31">
        <v>58</v>
      </c>
      <c r="E33" s="30"/>
      <c r="F33" s="30"/>
      <c r="G33" s="30"/>
      <c r="H33" s="33">
        <v>8</v>
      </c>
      <c r="I33" s="33">
        <v>8</v>
      </c>
      <c r="J33" s="28">
        <v>3</v>
      </c>
      <c r="K33" s="25">
        <f t="shared" si="2"/>
        <v>0.1</v>
      </c>
      <c r="L33" s="28" t="s">
        <v>26</v>
      </c>
    </row>
    <row r="34" spans="1:12">
      <c r="A34" s="8" t="str">
        <f t="shared" si="0"/>
        <v>физика</v>
      </c>
      <c r="B34" s="8">
        <v>4</v>
      </c>
      <c r="C34" s="14">
        <f t="shared" si="1"/>
        <v>20</v>
      </c>
      <c r="D34" s="31">
        <v>70</v>
      </c>
      <c r="E34" s="30"/>
      <c r="F34" s="30"/>
      <c r="G34" s="30"/>
      <c r="H34" s="33">
        <v>8</v>
      </c>
      <c r="I34" s="33">
        <v>8</v>
      </c>
      <c r="J34" s="28">
        <v>0</v>
      </c>
      <c r="K34" s="25">
        <f t="shared" si="2"/>
        <v>0</v>
      </c>
      <c r="L34" s="28" t="s">
        <v>26</v>
      </c>
    </row>
    <row r="35" spans="1:12">
      <c r="A35" s="8" t="str">
        <f t="shared" si="0"/>
        <v>физика</v>
      </c>
      <c r="B35" s="8">
        <v>4</v>
      </c>
      <c r="C35" s="14">
        <f t="shared" si="1"/>
        <v>21</v>
      </c>
      <c r="D35" s="31">
        <v>78</v>
      </c>
      <c r="E35" s="30"/>
      <c r="F35" s="30"/>
      <c r="G35" s="30"/>
      <c r="H35" s="33">
        <v>8</v>
      </c>
      <c r="I35" s="33">
        <v>8</v>
      </c>
      <c r="J35" s="28">
        <v>0</v>
      </c>
      <c r="K35" s="25">
        <f t="shared" si="2"/>
        <v>0</v>
      </c>
      <c r="L35" s="28" t="s">
        <v>26</v>
      </c>
    </row>
    <row r="39" spans="1:12" ht="15.75">
      <c r="D39" s="2"/>
      <c r="E39" s="2"/>
      <c r="F39" s="15"/>
      <c r="G39" s="15"/>
      <c r="H39" s="15"/>
      <c r="I39" s="7"/>
      <c r="J39" s="5"/>
      <c r="K39" s="5"/>
      <c r="L39" s="10"/>
    </row>
    <row r="40" spans="1:12" ht="15.75">
      <c r="D40" s="9" t="s">
        <v>10</v>
      </c>
      <c r="F40" s="6"/>
      <c r="G40" s="12"/>
      <c r="H40" s="12" t="s">
        <v>31</v>
      </c>
      <c r="I40" s="13"/>
      <c r="J40" s="12"/>
      <c r="K40" s="24"/>
      <c r="L40" s="11"/>
    </row>
    <row r="41" spans="1:12">
      <c r="D41" s="5"/>
      <c r="E41" s="5"/>
      <c r="F41" s="23" t="s">
        <v>12</v>
      </c>
      <c r="G41" s="35" t="s">
        <v>9</v>
      </c>
      <c r="H41" s="35"/>
      <c r="I41" s="35"/>
      <c r="J41" s="35"/>
      <c r="K41" s="17"/>
      <c r="L41" s="5"/>
    </row>
    <row r="42" spans="1:12" ht="15.75">
      <c r="D42" s="9" t="s">
        <v>11</v>
      </c>
      <c r="F42" s="6"/>
      <c r="G42" s="12"/>
      <c r="H42" s="12" t="s">
        <v>30</v>
      </c>
      <c r="I42" s="13"/>
      <c r="J42" s="12"/>
      <c r="K42" s="24"/>
      <c r="L42" s="11"/>
    </row>
    <row r="43" spans="1:12">
      <c r="F43" s="23" t="s">
        <v>12</v>
      </c>
      <c r="G43" s="35" t="s">
        <v>9</v>
      </c>
      <c r="H43" s="35"/>
      <c r="I43" s="35"/>
      <c r="J43" s="35"/>
      <c r="K43" s="17"/>
    </row>
    <row r="44" spans="1:12">
      <c r="F44" s="17"/>
      <c r="G44" s="17"/>
      <c r="H44" s="17"/>
      <c r="I44" s="17"/>
      <c r="J44" s="17"/>
      <c r="K44" s="17"/>
    </row>
    <row r="70" ht="22.5" customHeight="1"/>
  </sheetData>
  <autoFilter ref="A14:L14"/>
  <sortState ref="D15:K99">
    <sortCondition descending="1" ref="J15:J99"/>
  </sortState>
  <mergeCells count="12">
    <mergeCell ref="G43:J43"/>
    <mergeCell ref="A1:L1"/>
    <mergeCell ref="A3:L3"/>
    <mergeCell ref="I5:L5"/>
    <mergeCell ref="I6:L6"/>
    <mergeCell ref="I7:L7"/>
    <mergeCell ref="I8:L8"/>
    <mergeCell ref="D11:E11"/>
    <mergeCell ref="F11:G11"/>
    <mergeCell ref="D12:E12"/>
    <mergeCell ref="F12:G12"/>
    <mergeCell ref="G41:J41"/>
  </mergeCells>
  <pageMargins left="0.7" right="0.7" top="0.75" bottom="0.75" header="0.3" footer="0.3"/>
  <pageSetup paperSize="9" scale="51" orientation="portrait" r:id="rId1"/>
  <extLst xmlns:x14="http://schemas.microsoft.com/office/spreadsheetml/2009/9/main">
    <ext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Правила!$A$9:$A$16</xm:f>
          </x14:formula1>
          <xm:sqref>I7:L7</xm:sqref>
        </x14:dataValidation>
        <x14:dataValidation type="list" allowBlank="1" showInputMessage="1" showErrorMessage="1">
          <x14:formula1>
            <xm:f>Правила!$B$8:$B$49</xm:f>
          </x14:formula1>
          <xm:sqref>A3</xm:sqref>
        </x14:dataValidation>
        <x14:dataValidation type="list" allowBlank="1" showInputMessage="1" showErrorMessage="1">
          <x14:formula1>
            <xm:f>Правила!$C$9:$C$11</xm:f>
          </x14:formula1>
          <xm:sqref>L15:L35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6" tint="0.59999389629810485"/>
  </sheetPr>
  <dimension ref="A1:Z69"/>
  <sheetViews>
    <sheetView view="pageBreakPreview" topLeftCell="A4" zoomScale="70" zoomScaleNormal="40" zoomScaleSheetLayoutView="70" workbookViewId="0">
      <selection activeCell="N14" sqref="N14"/>
    </sheetView>
  </sheetViews>
  <sheetFormatPr defaultRowHeight="15"/>
  <cols>
    <col min="1" max="1" width="9.5" bestFit="1" customWidth="1"/>
    <col min="2" max="2" width="9.125" customWidth="1"/>
    <col min="3" max="3" width="4.5" bestFit="1" customWidth="1"/>
    <col min="4" max="4" width="23.375" customWidth="1"/>
    <col min="5" max="7" width="16.625" customWidth="1"/>
    <col min="8" max="8" width="16.5" customWidth="1"/>
    <col min="9" max="9" width="14.125" style="1" customWidth="1"/>
    <col min="10" max="10" width="18.125" customWidth="1"/>
    <col min="11" max="11" width="6.125" customWidth="1"/>
    <col min="12" max="12" width="15" customWidth="1"/>
  </cols>
  <sheetData>
    <row r="1" spans="1:26" ht="15.75">
      <c r="A1" s="36" t="s">
        <v>5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75">
      <c r="D2" s="29"/>
      <c r="E2" s="21"/>
      <c r="F2" s="21"/>
      <c r="G2" s="21"/>
      <c r="H2" s="21"/>
      <c r="I2" s="21"/>
      <c r="J2" s="21"/>
      <c r="K2" s="21"/>
      <c r="L2" s="21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75">
      <c r="A3" s="37">
        <v>1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5" spans="1:26" ht="15.75">
      <c r="D5" s="9" t="s">
        <v>13</v>
      </c>
      <c r="E5" s="9"/>
      <c r="F5" s="9"/>
      <c r="G5" s="9"/>
      <c r="H5" s="22"/>
      <c r="I5" s="38" t="s">
        <v>28</v>
      </c>
      <c r="J5" s="38"/>
      <c r="K5" s="38"/>
      <c r="L5" s="38"/>
    </row>
    <row r="6" spans="1:26">
      <c r="D6" s="5"/>
      <c r="E6" s="5"/>
      <c r="F6" s="5"/>
      <c r="G6" s="5"/>
      <c r="H6" s="5"/>
      <c r="I6" s="39" t="s">
        <v>6</v>
      </c>
      <c r="J6" s="39"/>
      <c r="K6" s="39"/>
      <c r="L6" s="39"/>
    </row>
    <row r="7" spans="1:26" ht="15.75">
      <c r="D7" s="5"/>
      <c r="E7" s="5"/>
      <c r="F7" s="5"/>
      <c r="G7" s="18"/>
      <c r="H7" s="18"/>
      <c r="I7" s="38">
        <v>9</v>
      </c>
      <c r="J7" s="38"/>
      <c r="K7" s="38"/>
      <c r="L7" s="38"/>
    </row>
    <row r="8" spans="1:26">
      <c r="D8" s="5"/>
      <c r="E8" s="5"/>
      <c r="F8" s="5"/>
      <c r="G8" s="5"/>
      <c r="H8" s="5"/>
      <c r="I8" s="39" t="s">
        <v>7</v>
      </c>
      <c r="J8" s="39"/>
      <c r="K8" s="39"/>
      <c r="L8" s="39"/>
    </row>
    <row r="10" spans="1:26">
      <c r="D10" s="5"/>
      <c r="E10" s="5"/>
      <c r="F10" s="5"/>
      <c r="G10" s="5"/>
      <c r="H10" s="5"/>
      <c r="I10" s="7"/>
      <c r="J10" s="5"/>
      <c r="K10" s="5"/>
      <c r="L10" s="5"/>
    </row>
    <row r="11" spans="1:26" ht="15.75">
      <c r="D11" s="40" t="s">
        <v>8</v>
      </c>
      <c r="E11" s="40"/>
      <c r="F11" s="41">
        <v>45566</v>
      </c>
      <c r="G11" s="41"/>
      <c r="H11" s="26"/>
      <c r="I11" s="7"/>
      <c r="J11" s="5"/>
      <c r="K11" s="5"/>
      <c r="L11" s="5"/>
    </row>
    <row r="12" spans="1:26" ht="15.75">
      <c r="D12" s="40" t="s">
        <v>14</v>
      </c>
      <c r="E12" s="40"/>
      <c r="F12" s="42">
        <v>30</v>
      </c>
      <c r="G12" s="42"/>
      <c r="H12" s="27"/>
      <c r="J12" s="19"/>
      <c r="K12" s="19"/>
      <c r="L12" s="19"/>
    </row>
    <row r="13" spans="1:26">
      <c r="D13" s="5"/>
      <c r="E13" s="5"/>
      <c r="F13" s="5"/>
      <c r="G13" s="5"/>
      <c r="H13" s="5"/>
      <c r="I13" s="7"/>
      <c r="J13" s="5"/>
      <c r="K13" s="5"/>
      <c r="L13" s="5"/>
    </row>
    <row r="14" spans="1:26" ht="42.75">
      <c r="A14" s="8" t="s">
        <v>15</v>
      </c>
      <c r="B14" s="8" t="s">
        <v>23</v>
      </c>
      <c r="C14" s="8" t="s">
        <v>16</v>
      </c>
      <c r="D14" s="8" t="s">
        <v>27</v>
      </c>
      <c r="E14" s="8" t="s">
        <v>1</v>
      </c>
      <c r="F14" s="8" t="s">
        <v>2</v>
      </c>
      <c r="G14" s="8" t="s">
        <v>3</v>
      </c>
      <c r="H14" s="8" t="s">
        <v>20</v>
      </c>
      <c r="I14" s="8" t="s">
        <v>18</v>
      </c>
      <c r="J14" s="8" t="s">
        <v>0</v>
      </c>
      <c r="K14" s="8" t="s">
        <v>17</v>
      </c>
      <c r="L14" s="8" t="s">
        <v>4</v>
      </c>
    </row>
    <row r="15" spans="1:26">
      <c r="A15" s="8" t="str">
        <f t="shared" ref="A15:A34" si="0">$I$5</f>
        <v>физика</v>
      </c>
      <c r="B15" s="8">
        <v>4</v>
      </c>
      <c r="C15" s="14">
        <f t="shared" ref="C15:C34" si="1">ROW(B15)-14</f>
        <v>1</v>
      </c>
      <c r="D15" s="31">
        <v>53</v>
      </c>
      <c r="E15" s="30"/>
      <c r="F15" s="30"/>
      <c r="G15" s="30"/>
      <c r="H15" s="28">
        <f t="shared" ref="H15:H34" si="2">$I$7</f>
        <v>9</v>
      </c>
      <c r="I15" s="32">
        <v>9</v>
      </c>
      <c r="J15" s="28">
        <v>19</v>
      </c>
      <c r="K15" s="25">
        <f t="shared" ref="K15:K34" si="3">J15/$F$12</f>
        <v>0.6333333333333333</v>
      </c>
      <c r="L15" s="28" t="s">
        <v>24</v>
      </c>
    </row>
    <row r="16" spans="1:26">
      <c r="A16" s="8" t="str">
        <f t="shared" si="0"/>
        <v>физика</v>
      </c>
      <c r="B16" s="8">
        <v>4</v>
      </c>
      <c r="C16" s="14">
        <f t="shared" si="1"/>
        <v>2</v>
      </c>
      <c r="D16" s="31">
        <v>79</v>
      </c>
      <c r="E16" s="30"/>
      <c r="F16" s="30"/>
      <c r="G16" s="30"/>
      <c r="H16" s="28">
        <f t="shared" si="2"/>
        <v>9</v>
      </c>
      <c r="I16" s="32">
        <v>9</v>
      </c>
      <c r="J16" s="28">
        <v>18</v>
      </c>
      <c r="K16" s="25">
        <f t="shared" si="3"/>
        <v>0.6</v>
      </c>
      <c r="L16" s="28" t="s">
        <v>25</v>
      </c>
    </row>
    <row r="17" spans="1:12">
      <c r="A17" s="8" t="str">
        <f t="shared" si="0"/>
        <v>физика</v>
      </c>
      <c r="B17" s="8">
        <v>4</v>
      </c>
      <c r="C17" s="14">
        <f t="shared" si="1"/>
        <v>3</v>
      </c>
      <c r="D17" s="31">
        <v>27</v>
      </c>
      <c r="E17" s="30"/>
      <c r="F17" s="30"/>
      <c r="G17" s="30"/>
      <c r="H17" s="28">
        <f t="shared" si="2"/>
        <v>9</v>
      </c>
      <c r="I17" s="32">
        <v>9</v>
      </c>
      <c r="J17" s="28">
        <v>16</v>
      </c>
      <c r="K17" s="25">
        <f t="shared" si="3"/>
        <v>0.53333333333333333</v>
      </c>
      <c r="L17" s="28" t="s">
        <v>25</v>
      </c>
    </row>
    <row r="18" spans="1:12">
      <c r="A18" s="8" t="str">
        <f t="shared" si="0"/>
        <v>физика</v>
      </c>
      <c r="B18" s="8">
        <v>4</v>
      </c>
      <c r="C18" s="14">
        <f t="shared" si="1"/>
        <v>4</v>
      </c>
      <c r="D18" s="34">
        <v>69</v>
      </c>
      <c r="E18" s="30"/>
      <c r="F18" s="30"/>
      <c r="G18" s="30"/>
      <c r="H18" s="28">
        <f t="shared" si="2"/>
        <v>9</v>
      </c>
      <c r="I18" s="32">
        <v>9</v>
      </c>
      <c r="J18" s="28">
        <v>15</v>
      </c>
      <c r="K18" s="25">
        <f t="shared" si="3"/>
        <v>0.5</v>
      </c>
      <c r="L18" s="28" t="s">
        <v>25</v>
      </c>
    </row>
    <row r="19" spans="1:12">
      <c r="A19" s="8" t="str">
        <f t="shared" si="0"/>
        <v>физика</v>
      </c>
      <c r="B19" s="8">
        <v>4</v>
      </c>
      <c r="C19" s="14">
        <f t="shared" si="1"/>
        <v>5</v>
      </c>
      <c r="D19" s="31">
        <v>45</v>
      </c>
      <c r="E19" s="30"/>
      <c r="F19" s="30"/>
      <c r="G19" s="30"/>
      <c r="H19" s="28">
        <f t="shared" si="2"/>
        <v>9</v>
      </c>
      <c r="I19" s="32">
        <v>9</v>
      </c>
      <c r="J19" s="28">
        <v>14</v>
      </c>
      <c r="K19" s="25">
        <f t="shared" si="3"/>
        <v>0.46666666666666667</v>
      </c>
      <c r="L19" s="28" t="s">
        <v>26</v>
      </c>
    </row>
    <row r="20" spans="1:12">
      <c r="A20" s="8" t="str">
        <f t="shared" si="0"/>
        <v>физика</v>
      </c>
      <c r="B20" s="8">
        <v>4</v>
      </c>
      <c r="C20" s="14">
        <f t="shared" si="1"/>
        <v>6</v>
      </c>
      <c r="D20" s="31">
        <v>36</v>
      </c>
      <c r="E20" s="30"/>
      <c r="F20" s="30"/>
      <c r="G20" s="30"/>
      <c r="H20" s="28">
        <f t="shared" si="2"/>
        <v>9</v>
      </c>
      <c r="I20" s="32">
        <v>9</v>
      </c>
      <c r="J20" s="28">
        <v>13</v>
      </c>
      <c r="K20" s="25">
        <f t="shared" si="3"/>
        <v>0.43333333333333335</v>
      </c>
      <c r="L20" s="28" t="s">
        <v>26</v>
      </c>
    </row>
    <row r="21" spans="1:12">
      <c r="A21" s="8" t="str">
        <f t="shared" si="0"/>
        <v>физика</v>
      </c>
      <c r="B21" s="8">
        <v>4</v>
      </c>
      <c r="C21" s="14">
        <f t="shared" si="1"/>
        <v>7</v>
      </c>
      <c r="D21" s="31">
        <v>58</v>
      </c>
      <c r="E21" s="30"/>
      <c r="F21" s="30"/>
      <c r="G21" s="30"/>
      <c r="H21" s="28">
        <f t="shared" si="2"/>
        <v>9</v>
      </c>
      <c r="I21" s="32">
        <v>9</v>
      </c>
      <c r="J21" s="28">
        <v>12</v>
      </c>
      <c r="K21" s="25">
        <f t="shared" si="3"/>
        <v>0.4</v>
      </c>
      <c r="L21" s="28" t="s">
        <v>26</v>
      </c>
    </row>
    <row r="22" spans="1:12">
      <c r="A22" s="8" t="str">
        <f t="shared" si="0"/>
        <v>физика</v>
      </c>
      <c r="B22" s="8">
        <v>4</v>
      </c>
      <c r="C22" s="14">
        <f t="shared" si="1"/>
        <v>8</v>
      </c>
      <c r="D22" s="31">
        <v>8</v>
      </c>
      <c r="E22" s="30"/>
      <c r="F22" s="30"/>
      <c r="G22" s="30"/>
      <c r="H22" s="28">
        <f t="shared" si="2"/>
        <v>9</v>
      </c>
      <c r="I22" s="32">
        <v>9</v>
      </c>
      <c r="J22" s="28">
        <v>11</v>
      </c>
      <c r="K22" s="25">
        <f t="shared" si="3"/>
        <v>0.36666666666666664</v>
      </c>
      <c r="L22" s="28" t="s">
        <v>26</v>
      </c>
    </row>
    <row r="23" spans="1:12">
      <c r="A23" s="8" t="str">
        <f t="shared" si="0"/>
        <v>физика</v>
      </c>
      <c r="B23" s="8">
        <v>4</v>
      </c>
      <c r="C23" s="14">
        <f t="shared" si="1"/>
        <v>9</v>
      </c>
      <c r="D23" s="31">
        <v>86</v>
      </c>
      <c r="E23" s="30"/>
      <c r="F23" s="30"/>
      <c r="G23" s="30"/>
      <c r="H23" s="28">
        <f t="shared" si="2"/>
        <v>9</v>
      </c>
      <c r="I23" s="32">
        <v>9</v>
      </c>
      <c r="J23" s="28">
        <v>9</v>
      </c>
      <c r="K23" s="25">
        <f t="shared" si="3"/>
        <v>0.3</v>
      </c>
      <c r="L23" s="28" t="s">
        <v>26</v>
      </c>
    </row>
    <row r="24" spans="1:12">
      <c r="A24" s="8" t="str">
        <f t="shared" si="0"/>
        <v>физика</v>
      </c>
      <c r="B24" s="8">
        <v>4</v>
      </c>
      <c r="C24" s="14">
        <f t="shared" si="1"/>
        <v>10</v>
      </c>
      <c r="D24" s="31">
        <v>57</v>
      </c>
      <c r="E24" s="30"/>
      <c r="F24" s="30"/>
      <c r="G24" s="30"/>
      <c r="H24" s="28">
        <f t="shared" si="2"/>
        <v>9</v>
      </c>
      <c r="I24" s="32">
        <v>9</v>
      </c>
      <c r="J24" s="28">
        <v>9</v>
      </c>
      <c r="K24" s="25">
        <f t="shared" si="3"/>
        <v>0.3</v>
      </c>
      <c r="L24" s="28" t="s">
        <v>26</v>
      </c>
    </row>
    <row r="25" spans="1:12">
      <c r="A25" s="8" t="str">
        <f t="shared" si="0"/>
        <v>физика</v>
      </c>
      <c r="B25" s="8">
        <v>4</v>
      </c>
      <c r="C25" s="14">
        <f t="shared" si="1"/>
        <v>11</v>
      </c>
      <c r="D25" s="31">
        <v>1</v>
      </c>
      <c r="E25" s="30"/>
      <c r="F25" s="30"/>
      <c r="G25" s="30"/>
      <c r="H25" s="28">
        <f t="shared" si="2"/>
        <v>9</v>
      </c>
      <c r="I25" s="32">
        <v>9</v>
      </c>
      <c r="J25" s="28">
        <v>8</v>
      </c>
      <c r="K25" s="25">
        <f t="shared" si="3"/>
        <v>0.26666666666666666</v>
      </c>
      <c r="L25" s="28" t="s">
        <v>26</v>
      </c>
    </row>
    <row r="26" spans="1:12">
      <c r="A26" s="8" t="str">
        <f t="shared" si="0"/>
        <v>физика</v>
      </c>
      <c r="B26" s="8">
        <v>4</v>
      </c>
      <c r="C26" s="14">
        <f t="shared" si="1"/>
        <v>12</v>
      </c>
      <c r="D26" s="31">
        <v>9</v>
      </c>
      <c r="E26" s="30"/>
      <c r="F26" s="30"/>
      <c r="G26" s="30"/>
      <c r="H26" s="28">
        <f t="shared" si="2"/>
        <v>9</v>
      </c>
      <c r="I26" s="32">
        <v>9</v>
      </c>
      <c r="J26" s="28">
        <v>7</v>
      </c>
      <c r="K26" s="25">
        <f t="shared" si="3"/>
        <v>0.23333333333333334</v>
      </c>
      <c r="L26" s="28" t="s">
        <v>26</v>
      </c>
    </row>
    <row r="27" spans="1:12">
      <c r="A27" s="8" t="str">
        <f t="shared" si="0"/>
        <v>физика</v>
      </c>
      <c r="B27" s="8">
        <v>4</v>
      </c>
      <c r="C27" s="14">
        <f t="shared" si="1"/>
        <v>13</v>
      </c>
      <c r="D27" s="31">
        <v>47</v>
      </c>
      <c r="E27" s="30"/>
      <c r="F27" s="30"/>
      <c r="G27" s="30"/>
      <c r="H27" s="28">
        <f t="shared" si="2"/>
        <v>9</v>
      </c>
      <c r="I27" s="32">
        <v>9</v>
      </c>
      <c r="J27" s="28">
        <v>7</v>
      </c>
      <c r="K27" s="25">
        <f t="shared" si="3"/>
        <v>0.23333333333333334</v>
      </c>
      <c r="L27" s="28" t="s">
        <v>26</v>
      </c>
    </row>
    <row r="28" spans="1:12">
      <c r="A28" s="8" t="str">
        <f t="shared" si="0"/>
        <v>физика</v>
      </c>
      <c r="B28" s="8">
        <v>4</v>
      </c>
      <c r="C28" s="14">
        <f t="shared" si="1"/>
        <v>14</v>
      </c>
      <c r="D28" s="31">
        <v>72</v>
      </c>
      <c r="E28" s="30"/>
      <c r="F28" s="30"/>
      <c r="G28" s="30"/>
      <c r="H28" s="28">
        <f t="shared" si="2"/>
        <v>9</v>
      </c>
      <c r="I28" s="32">
        <v>9</v>
      </c>
      <c r="J28" s="28">
        <v>5</v>
      </c>
      <c r="K28" s="25">
        <f t="shared" si="3"/>
        <v>0.16666666666666666</v>
      </c>
      <c r="L28" s="28" t="s">
        <v>26</v>
      </c>
    </row>
    <row r="29" spans="1:12">
      <c r="A29" s="8" t="str">
        <f t="shared" si="0"/>
        <v>физика</v>
      </c>
      <c r="B29" s="8">
        <v>4</v>
      </c>
      <c r="C29" s="14">
        <f t="shared" si="1"/>
        <v>15</v>
      </c>
      <c r="D29" s="31">
        <v>82</v>
      </c>
      <c r="E29" s="30"/>
      <c r="F29" s="30"/>
      <c r="G29" s="30"/>
      <c r="H29" s="28">
        <f t="shared" si="2"/>
        <v>9</v>
      </c>
      <c r="I29" s="32">
        <v>9</v>
      </c>
      <c r="J29" s="28">
        <v>5</v>
      </c>
      <c r="K29" s="25">
        <f t="shared" si="3"/>
        <v>0.16666666666666666</v>
      </c>
      <c r="L29" s="28" t="s">
        <v>26</v>
      </c>
    </row>
    <row r="30" spans="1:12">
      <c r="A30" s="8" t="str">
        <f t="shared" si="0"/>
        <v>физика</v>
      </c>
      <c r="B30" s="8">
        <v>4</v>
      </c>
      <c r="C30" s="14">
        <f t="shared" si="1"/>
        <v>16</v>
      </c>
      <c r="D30" s="31">
        <v>23</v>
      </c>
      <c r="E30" s="30"/>
      <c r="F30" s="30"/>
      <c r="G30" s="30"/>
      <c r="H30" s="28">
        <f t="shared" si="2"/>
        <v>9</v>
      </c>
      <c r="I30" s="32">
        <v>9</v>
      </c>
      <c r="J30" s="28">
        <v>3</v>
      </c>
      <c r="K30" s="25">
        <f t="shared" si="3"/>
        <v>0.1</v>
      </c>
      <c r="L30" s="28" t="s">
        <v>26</v>
      </c>
    </row>
    <row r="31" spans="1:12">
      <c r="A31" s="8" t="str">
        <f t="shared" si="0"/>
        <v>физика</v>
      </c>
      <c r="B31" s="8">
        <v>4</v>
      </c>
      <c r="C31" s="14">
        <f t="shared" si="1"/>
        <v>17</v>
      </c>
      <c r="D31" s="31">
        <v>24</v>
      </c>
      <c r="E31" s="30"/>
      <c r="F31" s="30"/>
      <c r="G31" s="30"/>
      <c r="H31" s="28">
        <f t="shared" si="2"/>
        <v>9</v>
      </c>
      <c r="I31" s="32">
        <v>9</v>
      </c>
      <c r="J31" s="28">
        <v>3</v>
      </c>
      <c r="K31" s="25">
        <f t="shared" si="3"/>
        <v>0.1</v>
      </c>
      <c r="L31" s="28" t="s">
        <v>26</v>
      </c>
    </row>
    <row r="32" spans="1:12">
      <c r="A32" s="8" t="str">
        <f t="shared" si="0"/>
        <v>физика</v>
      </c>
      <c r="B32" s="8">
        <v>4</v>
      </c>
      <c r="C32" s="14">
        <f t="shared" si="1"/>
        <v>18</v>
      </c>
      <c r="D32" s="31">
        <v>71</v>
      </c>
      <c r="E32" s="30"/>
      <c r="F32" s="30"/>
      <c r="G32" s="30"/>
      <c r="H32" s="28">
        <f t="shared" si="2"/>
        <v>9</v>
      </c>
      <c r="I32" s="32">
        <v>9</v>
      </c>
      <c r="J32" s="28">
        <v>1</v>
      </c>
      <c r="K32" s="25">
        <f t="shared" si="3"/>
        <v>3.3333333333333333E-2</v>
      </c>
      <c r="L32" s="28" t="s">
        <v>26</v>
      </c>
    </row>
    <row r="33" spans="1:12">
      <c r="A33" s="8" t="str">
        <f t="shared" si="0"/>
        <v>физика</v>
      </c>
      <c r="B33" s="8">
        <v>4</v>
      </c>
      <c r="C33" s="14">
        <f t="shared" si="1"/>
        <v>19</v>
      </c>
      <c r="D33" s="31">
        <v>92</v>
      </c>
      <c r="E33" s="30"/>
      <c r="F33" s="30"/>
      <c r="G33" s="30"/>
      <c r="H33" s="28">
        <f t="shared" si="2"/>
        <v>9</v>
      </c>
      <c r="I33" s="32">
        <v>9</v>
      </c>
      <c r="J33" s="28">
        <v>1</v>
      </c>
      <c r="K33" s="25">
        <f t="shared" si="3"/>
        <v>3.3333333333333333E-2</v>
      </c>
      <c r="L33" s="28" t="s">
        <v>26</v>
      </c>
    </row>
    <row r="34" spans="1:12">
      <c r="A34" s="8" t="str">
        <f t="shared" si="0"/>
        <v>физика</v>
      </c>
      <c r="B34" s="8">
        <v>4</v>
      </c>
      <c r="C34" s="14">
        <f t="shared" si="1"/>
        <v>20</v>
      </c>
      <c r="D34" s="31">
        <v>54</v>
      </c>
      <c r="E34" s="30"/>
      <c r="F34" s="30"/>
      <c r="G34" s="30"/>
      <c r="H34" s="28">
        <f t="shared" si="2"/>
        <v>9</v>
      </c>
      <c r="I34" s="32">
        <v>9</v>
      </c>
      <c r="J34" s="28">
        <v>0</v>
      </c>
      <c r="K34" s="25">
        <f t="shared" si="3"/>
        <v>0</v>
      </c>
      <c r="L34" s="28" t="s">
        <v>26</v>
      </c>
    </row>
    <row r="38" spans="1:12" ht="15.75">
      <c r="D38" s="2"/>
      <c r="E38" s="2"/>
      <c r="F38" s="15"/>
      <c r="G38" s="15"/>
      <c r="H38" s="15"/>
      <c r="I38" s="7"/>
      <c r="J38" s="5"/>
      <c r="K38" s="5"/>
      <c r="L38" s="10"/>
    </row>
    <row r="39" spans="1:12" ht="15.75">
      <c r="D39" s="9" t="s">
        <v>10</v>
      </c>
      <c r="F39" s="6"/>
      <c r="G39" s="12"/>
      <c r="H39" s="12" t="s">
        <v>31</v>
      </c>
      <c r="I39" s="13"/>
      <c r="J39" s="12"/>
      <c r="K39" s="24"/>
      <c r="L39" s="11"/>
    </row>
    <row r="40" spans="1:12">
      <c r="D40" s="5"/>
      <c r="E40" s="5"/>
      <c r="F40" s="23" t="s">
        <v>12</v>
      </c>
      <c r="G40" s="35" t="s">
        <v>9</v>
      </c>
      <c r="H40" s="35"/>
      <c r="I40" s="35"/>
      <c r="J40" s="35"/>
      <c r="K40" s="17"/>
      <c r="L40" s="5"/>
    </row>
    <row r="41" spans="1:12" ht="15.75">
      <c r="D41" s="9" t="s">
        <v>11</v>
      </c>
      <c r="F41" s="6"/>
      <c r="G41" s="12"/>
      <c r="H41" s="12" t="s">
        <v>30</v>
      </c>
      <c r="I41" s="13"/>
      <c r="J41" s="12"/>
      <c r="K41" s="24"/>
      <c r="L41" s="11"/>
    </row>
    <row r="42" spans="1:12">
      <c r="F42" s="23" t="s">
        <v>12</v>
      </c>
      <c r="G42" s="35" t="s">
        <v>9</v>
      </c>
      <c r="H42" s="35"/>
      <c r="I42" s="35"/>
      <c r="J42" s="35"/>
      <c r="K42" s="17"/>
    </row>
    <row r="43" spans="1:12">
      <c r="F43" s="17"/>
      <c r="G43" s="17"/>
      <c r="H43" s="17"/>
      <c r="I43" s="17"/>
      <c r="J43" s="17"/>
      <c r="K43" s="17"/>
    </row>
    <row r="69" ht="22.5" customHeight="1"/>
  </sheetData>
  <autoFilter ref="A14:L14"/>
  <sortState ref="D15:K108">
    <sortCondition descending="1" ref="J15:J108"/>
  </sortState>
  <mergeCells count="12">
    <mergeCell ref="G42:J42"/>
    <mergeCell ref="A1:L1"/>
    <mergeCell ref="A3:L3"/>
    <mergeCell ref="I5:L5"/>
    <mergeCell ref="I6:L6"/>
    <mergeCell ref="I7:L7"/>
    <mergeCell ref="I8:L8"/>
    <mergeCell ref="D11:E11"/>
    <mergeCell ref="F11:G11"/>
    <mergeCell ref="D12:E12"/>
    <mergeCell ref="F12:G12"/>
    <mergeCell ref="G40:J40"/>
  </mergeCells>
  <pageMargins left="0.7" right="0.7" top="0.75" bottom="0.75" header="0.3" footer="0.3"/>
  <pageSetup paperSize="9" scale="51" orientation="portrait" r:id="rId1"/>
  <extLst xmlns:x14="http://schemas.microsoft.com/office/spreadsheetml/2009/9/main">
    <ext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Правила!$C$9:$C$11</xm:f>
          </x14:formula1>
          <xm:sqref>L15:L34</xm:sqref>
        </x14:dataValidation>
        <x14:dataValidation type="list" allowBlank="1" showInputMessage="1" showErrorMessage="1">
          <x14:formula1>
            <xm:f>Правила!$B$8:$B$49</xm:f>
          </x14:formula1>
          <xm:sqref>A3</xm:sqref>
        </x14:dataValidation>
        <x14:dataValidation type="list" allowBlank="1" showInputMessage="1" showErrorMessage="1">
          <x14:formula1>
            <xm:f>Правила!$A$9:$A$16</xm:f>
          </x14:formula1>
          <xm:sqref>I7:L7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6" tint="0.59999389629810485"/>
  </sheetPr>
  <dimension ref="A1:Z62"/>
  <sheetViews>
    <sheetView view="pageBreakPreview" topLeftCell="A5" zoomScale="70" zoomScaleNormal="40" zoomScaleSheetLayoutView="70" workbookViewId="0">
      <selection activeCell="D33" sqref="D33"/>
    </sheetView>
  </sheetViews>
  <sheetFormatPr defaultRowHeight="15"/>
  <cols>
    <col min="1" max="1" width="9.5" bestFit="1" customWidth="1"/>
    <col min="2" max="2" width="9.125" customWidth="1"/>
    <col min="3" max="3" width="4.5" bestFit="1" customWidth="1"/>
    <col min="4" max="4" width="36.625" customWidth="1"/>
    <col min="5" max="7" width="16.625" customWidth="1"/>
    <col min="8" max="8" width="16.5" customWidth="1"/>
    <col min="9" max="9" width="14.125" style="1" customWidth="1"/>
    <col min="10" max="10" width="18.125" customWidth="1"/>
    <col min="11" max="11" width="6.125" customWidth="1"/>
    <col min="12" max="12" width="15" customWidth="1"/>
  </cols>
  <sheetData>
    <row r="1" spans="1:26" ht="15.75">
      <c r="A1" s="36" t="s">
        <v>5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75">
      <c r="D2" s="29"/>
      <c r="E2" s="4"/>
      <c r="F2" s="4"/>
      <c r="G2" s="4"/>
      <c r="H2" s="21"/>
      <c r="I2" s="4"/>
      <c r="J2" s="4"/>
      <c r="K2" s="20"/>
      <c r="L2" s="4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75">
      <c r="A3" s="37">
        <v>1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5" spans="1:26" ht="15.75">
      <c r="D5" s="9" t="s">
        <v>13</v>
      </c>
      <c r="E5" s="9"/>
      <c r="F5" s="9"/>
      <c r="G5" s="9"/>
      <c r="H5" s="22"/>
      <c r="I5" s="38" t="s">
        <v>28</v>
      </c>
      <c r="J5" s="38"/>
      <c r="K5" s="38"/>
      <c r="L5" s="38"/>
    </row>
    <row r="6" spans="1:26">
      <c r="D6" s="5"/>
      <c r="E6" s="5"/>
      <c r="F6" s="5"/>
      <c r="G6" s="5"/>
      <c r="H6" s="5"/>
      <c r="I6" s="39" t="s">
        <v>6</v>
      </c>
      <c r="J6" s="39"/>
      <c r="K6" s="39"/>
      <c r="L6" s="39"/>
    </row>
    <row r="7" spans="1:26" ht="15.75">
      <c r="D7" s="5"/>
      <c r="E7" s="5"/>
      <c r="F7" s="5"/>
      <c r="G7" s="18"/>
      <c r="H7" s="18"/>
      <c r="I7" s="38">
        <v>10</v>
      </c>
      <c r="J7" s="38"/>
      <c r="K7" s="38"/>
      <c r="L7" s="38"/>
    </row>
    <row r="8" spans="1:26">
      <c r="D8" s="5"/>
      <c r="E8" s="5"/>
      <c r="F8" s="5"/>
      <c r="G8" s="5"/>
      <c r="H8" s="5"/>
      <c r="I8" s="39" t="s">
        <v>7</v>
      </c>
      <c r="J8" s="39"/>
      <c r="K8" s="39"/>
      <c r="L8" s="39"/>
    </row>
    <row r="10" spans="1:26">
      <c r="D10" s="5"/>
      <c r="E10" s="5"/>
      <c r="F10" s="5"/>
      <c r="G10" s="5"/>
      <c r="H10" s="5"/>
      <c r="I10" s="7"/>
      <c r="J10" s="5"/>
      <c r="K10" s="5"/>
      <c r="L10" s="5"/>
    </row>
    <row r="11" spans="1:26" ht="15.75">
      <c r="D11" s="40" t="s">
        <v>8</v>
      </c>
      <c r="E11" s="40"/>
      <c r="F11" s="41">
        <v>45566</v>
      </c>
      <c r="G11" s="41"/>
      <c r="H11" s="26"/>
      <c r="I11" s="7"/>
      <c r="J11" s="5"/>
      <c r="K11" s="5"/>
      <c r="L11" s="5"/>
    </row>
    <row r="12" spans="1:26" ht="15.75">
      <c r="D12" s="40" t="s">
        <v>14</v>
      </c>
      <c r="E12" s="40"/>
      <c r="F12" s="42">
        <v>30</v>
      </c>
      <c r="G12" s="42"/>
      <c r="H12" s="27"/>
      <c r="J12" s="19"/>
      <c r="K12" s="19"/>
      <c r="L12" s="19"/>
    </row>
    <row r="13" spans="1:26">
      <c r="D13" s="5"/>
      <c r="E13" s="5"/>
      <c r="F13" s="5"/>
      <c r="G13" s="5"/>
      <c r="H13" s="5"/>
      <c r="I13" s="7"/>
      <c r="J13" s="5"/>
      <c r="K13" s="5"/>
      <c r="L13" s="5"/>
    </row>
    <row r="14" spans="1:26" ht="42.75">
      <c r="A14" s="8" t="s">
        <v>15</v>
      </c>
      <c r="B14" s="8" t="s">
        <v>23</v>
      </c>
      <c r="C14" s="8" t="s">
        <v>16</v>
      </c>
      <c r="D14" s="8" t="s">
        <v>27</v>
      </c>
      <c r="E14" s="8" t="s">
        <v>1</v>
      </c>
      <c r="F14" s="8" t="s">
        <v>2</v>
      </c>
      <c r="G14" s="8" t="s">
        <v>3</v>
      </c>
      <c r="H14" s="8" t="s">
        <v>20</v>
      </c>
      <c r="I14" s="8" t="s">
        <v>18</v>
      </c>
      <c r="J14" s="8" t="s">
        <v>0</v>
      </c>
      <c r="K14" s="8" t="s">
        <v>17</v>
      </c>
      <c r="L14" s="8" t="s">
        <v>4</v>
      </c>
    </row>
    <row r="15" spans="1:26">
      <c r="A15" s="8" t="str">
        <f t="shared" ref="A15:A27" si="0">$I$5</f>
        <v>физика</v>
      </c>
      <c r="B15" s="8">
        <v>4</v>
      </c>
      <c r="C15" s="14">
        <f t="shared" ref="C15:C27" si="1">ROW(B15)-14</f>
        <v>1</v>
      </c>
      <c r="D15" s="31">
        <v>11</v>
      </c>
      <c r="E15" s="30"/>
      <c r="F15" s="30"/>
      <c r="G15" s="30"/>
      <c r="H15" s="28">
        <f t="shared" ref="H15:H27" si="2">$I$7</f>
        <v>10</v>
      </c>
      <c r="I15" s="32">
        <v>10</v>
      </c>
      <c r="J15" s="28">
        <v>20</v>
      </c>
      <c r="K15" s="25">
        <f t="shared" ref="K15:K27" si="3">J15/$F$12</f>
        <v>0.66666666666666663</v>
      </c>
      <c r="L15" s="28" t="s">
        <v>24</v>
      </c>
    </row>
    <row r="16" spans="1:26">
      <c r="A16" s="8" t="str">
        <f t="shared" si="0"/>
        <v>физика</v>
      </c>
      <c r="B16" s="8">
        <v>4</v>
      </c>
      <c r="C16" s="14">
        <f t="shared" si="1"/>
        <v>2</v>
      </c>
      <c r="D16" s="31">
        <v>27</v>
      </c>
      <c r="E16" s="30"/>
      <c r="F16" s="30"/>
      <c r="G16" s="30"/>
      <c r="H16" s="28">
        <f t="shared" si="2"/>
        <v>10</v>
      </c>
      <c r="I16" s="32">
        <v>10</v>
      </c>
      <c r="J16" s="28">
        <v>17</v>
      </c>
      <c r="K16" s="25">
        <f t="shared" si="3"/>
        <v>0.56666666666666665</v>
      </c>
      <c r="L16" s="28" t="s">
        <v>25</v>
      </c>
    </row>
    <row r="17" spans="1:12">
      <c r="A17" s="8" t="str">
        <f t="shared" si="0"/>
        <v>физика</v>
      </c>
      <c r="B17" s="8">
        <v>4</v>
      </c>
      <c r="C17" s="14">
        <f t="shared" si="1"/>
        <v>3</v>
      </c>
      <c r="D17" s="31">
        <v>29</v>
      </c>
      <c r="E17" s="30"/>
      <c r="F17" s="30"/>
      <c r="G17" s="30"/>
      <c r="H17" s="28">
        <f t="shared" si="2"/>
        <v>10</v>
      </c>
      <c r="I17" s="32">
        <v>10</v>
      </c>
      <c r="J17" s="28">
        <v>17</v>
      </c>
      <c r="K17" s="25">
        <f t="shared" si="3"/>
        <v>0.56666666666666665</v>
      </c>
      <c r="L17" s="28" t="s">
        <v>25</v>
      </c>
    </row>
    <row r="18" spans="1:12">
      <c r="A18" s="8" t="str">
        <f t="shared" si="0"/>
        <v>физика</v>
      </c>
      <c r="B18" s="8">
        <v>4</v>
      </c>
      <c r="C18" s="14">
        <f t="shared" si="1"/>
        <v>4</v>
      </c>
      <c r="D18" s="31">
        <v>22</v>
      </c>
      <c r="E18" s="30"/>
      <c r="F18" s="30"/>
      <c r="G18" s="30"/>
      <c r="H18" s="28">
        <f t="shared" si="2"/>
        <v>10</v>
      </c>
      <c r="I18" s="32">
        <v>10</v>
      </c>
      <c r="J18" s="28">
        <v>14</v>
      </c>
      <c r="K18" s="25">
        <f t="shared" si="3"/>
        <v>0.46666666666666667</v>
      </c>
      <c r="L18" s="28" t="s">
        <v>26</v>
      </c>
    </row>
    <row r="19" spans="1:12">
      <c r="A19" s="8" t="str">
        <f t="shared" si="0"/>
        <v>физика</v>
      </c>
      <c r="B19" s="8">
        <v>4</v>
      </c>
      <c r="C19" s="14">
        <f t="shared" si="1"/>
        <v>5</v>
      </c>
      <c r="D19" s="31">
        <v>24</v>
      </c>
      <c r="E19" s="30"/>
      <c r="F19" s="30"/>
      <c r="G19" s="30"/>
      <c r="H19" s="28">
        <f t="shared" si="2"/>
        <v>10</v>
      </c>
      <c r="I19" s="32">
        <v>10</v>
      </c>
      <c r="J19" s="28">
        <v>13</v>
      </c>
      <c r="K19" s="25">
        <f t="shared" si="3"/>
        <v>0.43333333333333335</v>
      </c>
      <c r="L19" s="28" t="s">
        <v>26</v>
      </c>
    </row>
    <row r="20" spans="1:12">
      <c r="A20" s="8" t="str">
        <f t="shared" si="0"/>
        <v>физика</v>
      </c>
      <c r="B20" s="8">
        <v>4</v>
      </c>
      <c r="C20" s="14">
        <f t="shared" si="1"/>
        <v>6</v>
      </c>
      <c r="D20" s="31">
        <v>9</v>
      </c>
      <c r="E20" s="30"/>
      <c r="F20" s="30"/>
      <c r="G20" s="30"/>
      <c r="H20" s="28">
        <f t="shared" si="2"/>
        <v>10</v>
      </c>
      <c r="I20" s="32">
        <v>10</v>
      </c>
      <c r="J20" s="28">
        <v>12</v>
      </c>
      <c r="K20" s="25">
        <f t="shared" si="3"/>
        <v>0.4</v>
      </c>
      <c r="L20" s="28" t="s">
        <v>26</v>
      </c>
    </row>
    <row r="21" spans="1:12">
      <c r="A21" s="8" t="str">
        <f t="shared" si="0"/>
        <v>физика</v>
      </c>
      <c r="B21" s="8">
        <v>4</v>
      </c>
      <c r="C21" s="14">
        <f t="shared" si="1"/>
        <v>7</v>
      </c>
      <c r="D21" s="31">
        <v>20</v>
      </c>
      <c r="E21" s="30"/>
      <c r="F21" s="30"/>
      <c r="G21" s="30"/>
      <c r="H21" s="28">
        <f t="shared" si="2"/>
        <v>10</v>
      </c>
      <c r="I21" s="32">
        <v>10</v>
      </c>
      <c r="J21" s="28">
        <v>12</v>
      </c>
      <c r="K21" s="25">
        <f t="shared" si="3"/>
        <v>0.4</v>
      </c>
      <c r="L21" s="28" t="s">
        <v>26</v>
      </c>
    </row>
    <row r="22" spans="1:12">
      <c r="A22" s="8" t="str">
        <f t="shared" si="0"/>
        <v>физика</v>
      </c>
      <c r="B22" s="8">
        <v>4</v>
      </c>
      <c r="C22" s="14">
        <f t="shared" si="1"/>
        <v>8</v>
      </c>
      <c r="D22" s="31">
        <v>15</v>
      </c>
      <c r="E22" s="30"/>
      <c r="F22" s="30"/>
      <c r="G22" s="30"/>
      <c r="H22" s="28">
        <f t="shared" si="2"/>
        <v>10</v>
      </c>
      <c r="I22" s="32">
        <v>10</v>
      </c>
      <c r="J22" s="28">
        <v>11</v>
      </c>
      <c r="K22" s="25">
        <f t="shared" si="3"/>
        <v>0.36666666666666664</v>
      </c>
      <c r="L22" s="28" t="s">
        <v>26</v>
      </c>
    </row>
    <row r="23" spans="1:12">
      <c r="A23" s="8" t="str">
        <f t="shared" si="0"/>
        <v>физика</v>
      </c>
      <c r="B23" s="8">
        <v>4</v>
      </c>
      <c r="C23" s="14">
        <f t="shared" si="1"/>
        <v>9</v>
      </c>
      <c r="D23" s="31">
        <v>16</v>
      </c>
      <c r="E23" s="30"/>
      <c r="F23" s="30"/>
      <c r="G23" s="30"/>
      <c r="H23" s="28">
        <f t="shared" si="2"/>
        <v>10</v>
      </c>
      <c r="I23" s="32">
        <v>10</v>
      </c>
      <c r="J23" s="28">
        <v>10</v>
      </c>
      <c r="K23" s="25">
        <f t="shared" si="3"/>
        <v>0.33333333333333331</v>
      </c>
      <c r="L23" s="28" t="s">
        <v>26</v>
      </c>
    </row>
    <row r="24" spans="1:12">
      <c r="A24" s="8" t="str">
        <f t="shared" si="0"/>
        <v>физика</v>
      </c>
      <c r="B24" s="8">
        <v>4</v>
      </c>
      <c r="C24" s="14">
        <f t="shared" si="1"/>
        <v>10</v>
      </c>
      <c r="D24" s="31">
        <v>18</v>
      </c>
      <c r="E24" s="30"/>
      <c r="F24" s="30"/>
      <c r="G24" s="30"/>
      <c r="H24" s="28">
        <f t="shared" si="2"/>
        <v>10</v>
      </c>
      <c r="I24" s="32">
        <v>10</v>
      </c>
      <c r="J24" s="28">
        <v>9</v>
      </c>
      <c r="K24" s="25">
        <f t="shared" si="3"/>
        <v>0.3</v>
      </c>
      <c r="L24" s="28" t="s">
        <v>26</v>
      </c>
    </row>
    <row r="25" spans="1:12">
      <c r="A25" s="8" t="str">
        <f t="shared" si="0"/>
        <v>физика</v>
      </c>
      <c r="B25" s="8">
        <v>4</v>
      </c>
      <c r="C25" s="14">
        <f t="shared" si="1"/>
        <v>11</v>
      </c>
      <c r="D25" s="31">
        <v>8</v>
      </c>
      <c r="E25" s="30"/>
      <c r="F25" s="30"/>
      <c r="G25" s="30"/>
      <c r="H25" s="28">
        <f t="shared" si="2"/>
        <v>10</v>
      </c>
      <c r="I25" s="32">
        <v>10</v>
      </c>
      <c r="J25" s="28">
        <v>8</v>
      </c>
      <c r="K25" s="25">
        <f t="shared" si="3"/>
        <v>0.26666666666666666</v>
      </c>
      <c r="L25" s="28" t="s">
        <v>26</v>
      </c>
    </row>
    <row r="26" spans="1:12">
      <c r="A26" s="8" t="str">
        <f t="shared" si="0"/>
        <v>физика</v>
      </c>
      <c r="B26" s="8">
        <v>4</v>
      </c>
      <c r="C26" s="14">
        <f t="shared" si="1"/>
        <v>12</v>
      </c>
      <c r="D26" s="31">
        <v>30</v>
      </c>
      <c r="E26" s="30"/>
      <c r="F26" s="30"/>
      <c r="G26" s="30"/>
      <c r="H26" s="28">
        <f t="shared" si="2"/>
        <v>10</v>
      </c>
      <c r="I26" s="32">
        <v>10</v>
      </c>
      <c r="J26" s="28">
        <v>6</v>
      </c>
      <c r="K26" s="25">
        <f t="shared" si="3"/>
        <v>0.2</v>
      </c>
      <c r="L26" s="28" t="s">
        <v>26</v>
      </c>
    </row>
    <row r="27" spans="1:12">
      <c r="A27" s="8" t="str">
        <f t="shared" si="0"/>
        <v>физика</v>
      </c>
      <c r="B27" s="8">
        <v>4</v>
      </c>
      <c r="C27" s="14">
        <f t="shared" si="1"/>
        <v>13</v>
      </c>
      <c r="D27" s="31">
        <v>7</v>
      </c>
      <c r="E27" s="30"/>
      <c r="F27" s="30"/>
      <c r="G27" s="30"/>
      <c r="H27" s="28">
        <f t="shared" si="2"/>
        <v>10</v>
      </c>
      <c r="I27" s="32">
        <v>10</v>
      </c>
      <c r="J27" s="28">
        <v>0</v>
      </c>
      <c r="K27" s="25">
        <f t="shared" si="3"/>
        <v>0</v>
      </c>
      <c r="L27" s="28" t="s">
        <v>26</v>
      </c>
    </row>
    <row r="31" spans="1:12" ht="15.75">
      <c r="D31" s="2"/>
      <c r="E31" s="2"/>
      <c r="F31" s="15"/>
      <c r="G31" s="15"/>
      <c r="H31" s="15"/>
      <c r="I31" s="7"/>
      <c r="J31" s="5"/>
      <c r="K31" s="5"/>
      <c r="L31" s="10"/>
    </row>
    <row r="32" spans="1:12" ht="15.75">
      <c r="D32" s="9" t="s">
        <v>10</v>
      </c>
      <c r="F32" s="6"/>
      <c r="G32" s="12" t="s">
        <v>31</v>
      </c>
      <c r="H32" s="12"/>
      <c r="I32" s="13"/>
      <c r="J32" s="12"/>
      <c r="K32" s="24"/>
      <c r="L32" s="11"/>
    </row>
    <row r="33" spans="4:12">
      <c r="D33" s="5"/>
      <c r="E33" s="5"/>
      <c r="F33" s="16" t="s">
        <v>12</v>
      </c>
      <c r="G33" s="35" t="s">
        <v>9</v>
      </c>
      <c r="H33" s="35"/>
      <c r="I33" s="35"/>
      <c r="J33" s="35"/>
      <c r="K33" s="17"/>
      <c r="L33" s="5"/>
    </row>
    <row r="34" spans="4:12" ht="15.75">
      <c r="D34" s="9" t="s">
        <v>11</v>
      </c>
      <c r="F34" s="6"/>
      <c r="G34" s="12" t="s">
        <v>30</v>
      </c>
      <c r="H34" s="12"/>
      <c r="I34" s="13"/>
      <c r="J34" s="12"/>
      <c r="K34" s="24"/>
      <c r="L34" s="11"/>
    </row>
    <row r="35" spans="4:12">
      <c r="F35" s="16" t="s">
        <v>12</v>
      </c>
      <c r="G35" s="35" t="s">
        <v>9</v>
      </c>
      <c r="H35" s="35"/>
      <c r="I35" s="35"/>
      <c r="J35" s="35"/>
      <c r="K35" s="17"/>
    </row>
    <row r="36" spans="4:12">
      <c r="F36" s="17"/>
      <c r="G36" s="17"/>
      <c r="H36" s="17"/>
      <c r="I36" s="17"/>
      <c r="J36" s="17"/>
      <c r="K36" s="17"/>
    </row>
    <row r="62" ht="22.5" customHeight="1"/>
  </sheetData>
  <autoFilter ref="A14:L14"/>
  <sortState ref="D15:K46">
    <sortCondition descending="1" ref="J15:J46"/>
  </sortState>
  <mergeCells count="12">
    <mergeCell ref="A1:L1"/>
    <mergeCell ref="A3:L3"/>
    <mergeCell ref="I7:L7"/>
    <mergeCell ref="I5:L5"/>
    <mergeCell ref="I6:L6"/>
    <mergeCell ref="G33:J33"/>
    <mergeCell ref="G35:J35"/>
    <mergeCell ref="I8:L8"/>
    <mergeCell ref="D11:E11"/>
    <mergeCell ref="F11:G11"/>
    <mergeCell ref="D12:E12"/>
    <mergeCell ref="F12:G12"/>
  </mergeCells>
  <pageMargins left="0.7" right="0.7" top="0.75" bottom="0.75" header="0.3" footer="0.3"/>
  <pageSetup paperSize="9" scale="51" orientation="portrait" r:id="rId1"/>
  <extLst xmlns:x14="http://schemas.microsoft.com/office/spreadsheetml/2009/9/main">
    <ext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Правила!$A$9:$A$16</xm:f>
          </x14:formula1>
          <xm:sqref>I7:L7</xm:sqref>
        </x14:dataValidation>
        <x14:dataValidation type="list" allowBlank="1" showInputMessage="1" showErrorMessage="1">
          <x14:formula1>
            <xm:f>Правила!$B$8:$B$49</xm:f>
          </x14:formula1>
          <xm:sqref>A3</xm:sqref>
        </x14:dataValidation>
        <x14:dataValidation type="list" allowBlank="1" showInputMessage="1" showErrorMessage="1">
          <x14:formula1>
            <xm:f>Правила!$C$9:$C$11</xm:f>
          </x14:formula1>
          <xm:sqref>L15:L27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6" tint="0.59999389629810485"/>
  </sheetPr>
  <dimension ref="A1:Z55"/>
  <sheetViews>
    <sheetView tabSelected="1" view="pageBreakPreview" topLeftCell="A5" zoomScale="70" zoomScaleNormal="40" zoomScaleSheetLayoutView="70" workbookViewId="0">
      <selection activeCell="G26" sqref="G26:J27"/>
    </sheetView>
  </sheetViews>
  <sheetFormatPr defaultRowHeight="15"/>
  <cols>
    <col min="1" max="1" width="9.5" bestFit="1" customWidth="1"/>
    <col min="2" max="2" width="9.125" customWidth="1"/>
    <col min="3" max="3" width="4.375" customWidth="1"/>
    <col min="4" max="4" width="35.5" customWidth="1"/>
    <col min="5" max="7" width="16.625" customWidth="1"/>
    <col min="8" max="8" width="16.5" customWidth="1"/>
    <col min="9" max="9" width="14.125" style="1" customWidth="1"/>
    <col min="10" max="10" width="18.125" customWidth="1"/>
    <col min="11" max="11" width="6.125" customWidth="1"/>
    <col min="12" max="12" width="15" customWidth="1"/>
  </cols>
  <sheetData>
    <row r="1" spans="1:26" ht="15.75">
      <c r="A1" s="36" t="s">
        <v>5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75">
      <c r="D2" s="29"/>
      <c r="E2" s="21"/>
      <c r="F2" s="21"/>
      <c r="G2" s="21"/>
      <c r="H2" s="21"/>
      <c r="I2" s="21"/>
      <c r="J2" s="21"/>
      <c r="K2" s="21"/>
      <c r="L2" s="21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75">
      <c r="A3" s="37">
        <v>1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5" spans="1:26" ht="15.75">
      <c r="D5" s="9" t="s">
        <v>13</v>
      </c>
      <c r="E5" s="9"/>
      <c r="F5" s="9"/>
      <c r="G5" s="9"/>
      <c r="H5" s="22"/>
      <c r="I5" s="38" t="s">
        <v>28</v>
      </c>
      <c r="J5" s="38"/>
      <c r="K5" s="38"/>
      <c r="L5" s="38"/>
    </row>
    <row r="6" spans="1:26">
      <c r="D6" s="5"/>
      <c r="E6" s="5"/>
      <c r="F6" s="5"/>
      <c r="G6" s="5"/>
      <c r="H6" s="5"/>
      <c r="I6" s="39" t="s">
        <v>6</v>
      </c>
      <c r="J6" s="39"/>
      <c r="K6" s="39"/>
      <c r="L6" s="39"/>
    </row>
    <row r="7" spans="1:26" ht="15.75">
      <c r="D7" s="5"/>
      <c r="E7" s="5"/>
      <c r="F7" s="5"/>
      <c r="G7" s="18"/>
      <c r="H7" s="18"/>
      <c r="I7" s="38">
        <v>11</v>
      </c>
      <c r="J7" s="38"/>
      <c r="K7" s="38"/>
      <c r="L7" s="38"/>
    </row>
    <row r="8" spans="1:26">
      <c r="D8" s="5"/>
      <c r="E8" s="5"/>
      <c r="F8" s="5"/>
      <c r="G8" s="5"/>
      <c r="H8" s="5"/>
      <c r="I8" s="39" t="s">
        <v>7</v>
      </c>
      <c r="J8" s="39"/>
      <c r="K8" s="39"/>
      <c r="L8" s="39"/>
    </row>
    <row r="10" spans="1:26">
      <c r="D10" s="5"/>
      <c r="E10" s="5"/>
      <c r="F10" s="5"/>
      <c r="G10" s="5"/>
      <c r="H10" s="5"/>
      <c r="I10" s="7"/>
      <c r="J10" s="5"/>
      <c r="K10" s="5"/>
      <c r="L10" s="5"/>
    </row>
    <row r="11" spans="1:26" ht="15.75">
      <c r="D11" s="40" t="s">
        <v>8</v>
      </c>
      <c r="E11" s="40"/>
      <c r="F11" s="41">
        <v>45566</v>
      </c>
      <c r="G11" s="41"/>
      <c r="H11" s="26"/>
      <c r="I11" s="7"/>
      <c r="J11" s="5"/>
      <c r="K11" s="5"/>
      <c r="L11" s="5"/>
    </row>
    <row r="12" spans="1:26" ht="15.75">
      <c r="D12" s="40" t="s">
        <v>14</v>
      </c>
      <c r="E12" s="40"/>
      <c r="F12" s="42">
        <v>30</v>
      </c>
      <c r="G12" s="42"/>
      <c r="H12" s="27"/>
      <c r="J12" s="19"/>
      <c r="K12" s="19"/>
      <c r="L12" s="19"/>
    </row>
    <row r="13" spans="1:26">
      <c r="D13" s="5"/>
      <c r="E13" s="5"/>
      <c r="F13" s="5"/>
      <c r="G13" s="5"/>
      <c r="H13" s="5"/>
      <c r="I13" s="7"/>
      <c r="J13" s="5"/>
      <c r="K13" s="5"/>
      <c r="L13" s="5"/>
    </row>
    <row r="14" spans="1:26" ht="42.75">
      <c r="A14" s="8" t="s">
        <v>15</v>
      </c>
      <c r="B14" s="8" t="s">
        <v>23</v>
      </c>
      <c r="C14" s="8" t="s">
        <v>16</v>
      </c>
      <c r="D14" s="8" t="s">
        <v>27</v>
      </c>
      <c r="E14" s="8" t="s">
        <v>1</v>
      </c>
      <c r="F14" s="8" t="s">
        <v>2</v>
      </c>
      <c r="G14" s="8" t="s">
        <v>3</v>
      </c>
      <c r="H14" s="8" t="s">
        <v>20</v>
      </c>
      <c r="I14" s="8" t="s">
        <v>18</v>
      </c>
      <c r="J14" s="8" t="s">
        <v>0</v>
      </c>
      <c r="K14" s="8" t="s">
        <v>17</v>
      </c>
      <c r="L14" s="8" t="s">
        <v>4</v>
      </c>
    </row>
    <row r="15" spans="1:26">
      <c r="A15" s="8" t="str">
        <f t="shared" ref="A15:A20" si="0">$I$5</f>
        <v>физика</v>
      </c>
      <c r="B15" s="8">
        <v>4</v>
      </c>
      <c r="C15" s="8">
        <v>1</v>
      </c>
      <c r="D15" s="31">
        <v>2</v>
      </c>
      <c r="E15" s="30"/>
      <c r="F15" s="30"/>
      <c r="G15" s="30"/>
      <c r="H15" s="28">
        <f t="shared" ref="H15:H20" si="1">$I$7</f>
        <v>11</v>
      </c>
      <c r="I15" s="32">
        <v>11</v>
      </c>
      <c r="J15" s="28">
        <v>7</v>
      </c>
      <c r="K15" s="25">
        <f t="shared" ref="K15:K20" si="2">J15/$F$12</f>
        <v>0.23333333333333334</v>
      </c>
      <c r="L15" s="28" t="s">
        <v>26</v>
      </c>
    </row>
    <row r="16" spans="1:26">
      <c r="A16" s="8" t="str">
        <f t="shared" si="0"/>
        <v>физика</v>
      </c>
      <c r="B16" s="8">
        <v>4</v>
      </c>
      <c r="C16" s="8">
        <v>2</v>
      </c>
      <c r="D16" s="31">
        <v>9</v>
      </c>
      <c r="E16" s="30"/>
      <c r="F16" s="30"/>
      <c r="G16" s="30"/>
      <c r="H16" s="28">
        <f t="shared" si="1"/>
        <v>11</v>
      </c>
      <c r="I16" s="32">
        <v>11</v>
      </c>
      <c r="J16" s="28">
        <v>4</v>
      </c>
      <c r="K16" s="25">
        <f t="shared" si="2"/>
        <v>0.13333333333333333</v>
      </c>
      <c r="L16" s="28" t="s">
        <v>26</v>
      </c>
    </row>
    <row r="17" spans="1:12">
      <c r="A17" s="8" t="str">
        <f t="shared" si="0"/>
        <v>физика</v>
      </c>
      <c r="B17" s="8">
        <v>4</v>
      </c>
      <c r="C17" s="8">
        <v>3</v>
      </c>
      <c r="D17" s="31">
        <v>10</v>
      </c>
      <c r="E17" s="30"/>
      <c r="F17" s="30"/>
      <c r="G17" s="30"/>
      <c r="H17" s="28">
        <f t="shared" si="1"/>
        <v>11</v>
      </c>
      <c r="I17" s="32">
        <v>11</v>
      </c>
      <c r="J17" s="28">
        <v>2</v>
      </c>
      <c r="K17" s="25">
        <f t="shared" si="2"/>
        <v>6.6666666666666666E-2</v>
      </c>
      <c r="L17" s="28" t="s">
        <v>26</v>
      </c>
    </row>
    <row r="18" spans="1:12">
      <c r="A18" s="8" t="str">
        <f t="shared" si="0"/>
        <v>физика</v>
      </c>
      <c r="B18" s="8">
        <v>4</v>
      </c>
      <c r="C18" s="8">
        <v>4</v>
      </c>
      <c r="D18" s="31">
        <v>15</v>
      </c>
      <c r="E18" s="30"/>
      <c r="F18" s="30"/>
      <c r="G18" s="30"/>
      <c r="H18" s="28">
        <f t="shared" si="1"/>
        <v>11</v>
      </c>
      <c r="I18" s="32">
        <v>11</v>
      </c>
      <c r="J18" s="28">
        <v>2</v>
      </c>
      <c r="K18" s="25">
        <f t="shared" si="2"/>
        <v>6.6666666666666666E-2</v>
      </c>
      <c r="L18" s="28" t="s">
        <v>26</v>
      </c>
    </row>
    <row r="19" spans="1:12">
      <c r="A19" s="8" t="str">
        <f t="shared" si="0"/>
        <v>физика</v>
      </c>
      <c r="B19" s="8">
        <v>4</v>
      </c>
      <c r="C19" s="8">
        <v>5</v>
      </c>
      <c r="D19" s="31">
        <v>18</v>
      </c>
      <c r="E19" s="30"/>
      <c r="F19" s="30"/>
      <c r="G19" s="30"/>
      <c r="H19" s="28">
        <f t="shared" si="1"/>
        <v>11</v>
      </c>
      <c r="I19" s="32">
        <v>11</v>
      </c>
      <c r="J19" s="28">
        <v>2</v>
      </c>
      <c r="K19" s="25">
        <f t="shared" si="2"/>
        <v>6.6666666666666666E-2</v>
      </c>
      <c r="L19" s="28" t="s">
        <v>26</v>
      </c>
    </row>
    <row r="20" spans="1:12">
      <c r="A20" s="8" t="str">
        <f t="shared" si="0"/>
        <v>физика</v>
      </c>
      <c r="B20" s="8">
        <v>4</v>
      </c>
      <c r="C20" s="8">
        <v>6</v>
      </c>
      <c r="D20" s="31">
        <v>27</v>
      </c>
      <c r="E20" s="30"/>
      <c r="F20" s="31"/>
      <c r="G20" s="31"/>
      <c r="H20" s="28">
        <f t="shared" si="1"/>
        <v>11</v>
      </c>
      <c r="I20" s="32">
        <v>11</v>
      </c>
      <c r="J20" s="28">
        <v>0</v>
      </c>
      <c r="K20" s="25">
        <f t="shared" si="2"/>
        <v>0</v>
      </c>
      <c r="L20" s="28" t="s">
        <v>26</v>
      </c>
    </row>
    <row r="24" spans="1:12" ht="15.75">
      <c r="D24" s="2"/>
      <c r="E24" s="2"/>
      <c r="F24" s="15"/>
      <c r="G24" s="15"/>
      <c r="H24" s="15"/>
      <c r="I24" s="7"/>
      <c r="J24" s="5"/>
      <c r="K24" s="5"/>
      <c r="L24" s="10"/>
    </row>
    <row r="25" spans="1:12" ht="15.75">
      <c r="D25" s="9" t="s">
        <v>10</v>
      </c>
      <c r="F25" s="6"/>
      <c r="G25" s="12" t="s">
        <v>31</v>
      </c>
      <c r="H25" s="12"/>
      <c r="I25" s="13"/>
      <c r="J25" s="12"/>
      <c r="K25" s="24"/>
      <c r="L25" s="11"/>
    </row>
    <row r="26" spans="1:12">
      <c r="D26" s="5"/>
      <c r="E26" s="5"/>
      <c r="F26" s="23" t="s">
        <v>12</v>
      </c>
      <c r="G26" s="35" t="s">
        <v>9</v>
      </c>
      <c r="H26" s="35"/>
      <c r="I26" s="35"/>
      <c r="J26" s="35"/>
      <c r="K26" s="17"/>
      <c r="L26" s="5"/>
    </row>
    <row r="27" spans="1:12" ht="15.75">
      <c r="D27" s="9" t="s">
        <v>11</v>
      </c>
      <c r="F27" s="6"/>
      <c r="G27" s="12" t="s">
        <v>30</v>
      </c>
      <c r="H27" s="12"/>
      <c r="I27" s="13"/>
      <c r="J27" s="12"/>
      <c r="K27" s="24"/>
      <c r="L27" s="11"/>
    </row>
    <row r="28" spans="1:12">
      <c r="F28" s="23" t="s">
        <v>12</v>
      </c>
      <c r="G28" s="35" t="s">
        <v>9</v>
      </c>
      <c r="H28" s="35"/>
      <c r="I28" s="35"/>
      <c r="J28" s="35"/>
      <c r="K28" s="17"/>
    </row>
    <row r="29" spans="1:12">
      <c r="F29" s="17"/>
      <c r="G29" s="17"/>
      <c r="H29" s="17"/>
      <c r="I29" s="17"/>
      <c r="J29" s="17"/>
      <c r="K29" s="17"/>
    </row>
    <row r="55" ht="22.5" customHeight="1"/>
  </sheetData>
  <autoFilter ref="A14:L14"/>
  <sortState ref="D15:K43">
    <sortCondition descending="1" ref="J15:J43"/>
  </sortState>
  <mergeCells count="12">
    <mergeCell ref="G28:J28"/>
    <mergeCell ref="A1:L1"/>
    <mergeCell ref="A3:L3"/>
    <mergeCell ref="I5:L5"/>
    <mergeCell ref="I6:L6"/>
    <mergeCell ref="I7:L7"/>
    <mergeCell ref="I8:L8"/>
    <mergeCell ref="D11:E11"/>
    <mergeCell ref="F11:G11"/>
    <mergeCell ref="D12:E12"/>
    <mergeCell ref="F12:G12"/>
    <mergeCell ref="G26:J26"/>
  </mergeCells>
  <pageMargins left="0.7" right="0.7" top="0.75" bottom="0.75" header="0.3" footer="0.3"/>
  <pageSetup paperSize="9" scale="51" orientation="portrait" r:id="rId1"/>
  <extLst xmlns:x14="http://schemas.microsoft.com/office/spreadsheetml/2009/9/main">
    <ext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Правила!$C$9:$C$11</xm:f>
          </x14:formula1>
          <xm:sqref>L15:L20</xm:sqref>
        </x14:dataValidation>
        <x14:dataValidation type="list" allowBlank="1" showInputMessage="1" showErrorMessage="1">
          <x14:formula1>
            <xm:f>Правила!$B$8:$B$49</xm:f>
          </x14:formula1>
          <xm:sqref>A3</xm:sqref>
        </x14:dataValidation>
        <x14:dataValidation type="list" allowBlank="1" showInputMessage="1" showErrorMessage="1">
          <x14:formula1>
            <xm:f>Правила!$A$9:$A$16</xm:f>
          </x14:formula1>
          <xm:sqref>I7:L7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5</vt:i4>
      </vt:variant>
    </vt:vector>
  </HeadingPairs>
  <TitlesOfParts>
    <vt:vector size="11" baseType="lpstr">
      <vt:lpstr>Правила</vt:lpstr>
      <vt:lpstr>7</vt:lpstr>
      <vt:lpstr>8</vt:lpstr>
      <vt:lpstr>9</vt:lpstr>
      <vt:lpstr>10</vt:lpstr>
      <vt:lpstr>11</vt:lpstr>
      <vt:lpstr>'10'!Область_печати</vt:lpstr>
      <vt:lpstr>'11'!Область_печати</vt:lpstr>
      <vt:lpstr>'7'!Область_печати</vt:lpstr>
      <vt:lpstr>'8'!Область_печати</vt:lpstr>
      <vt:lpstr>'9'!Область_печати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Голубева Ирина Николаевна</dc:creator>
  <cp:lastModifiedBy>Пользователь Windows</cp:lastModifiedBy>
  <cp:lastPrinted>2024-02-20T10:11:38Z</cp:lastPrinted>
  <dcterms:created xsi:type="dcterms:W3CDTF">2023-09-08T05:39:27Z</dcterms:created>
  <dcterms:modified xsi:type="dcterms:W3CDTF">2024-10-08T16:11:52Z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-1427432716</vt:i4>
  </property>
  <property fmtid="{D5CDD505-2E9C-101B-9397-08002B2CF9AE}" pid="3" name="_NewReviewCycle">
    <vt:lpwstr/>
  </property>
  <property fmtid="{D5CDD505-2E9C-101B-9397-08002B2CF9AE}" pid="4" name="_EmailSubject">
    <vt:lpwstr>ПРОТОКОЛ ШЭ ВСОШ по Физике</vt:lpwstr>
  </property>
  <property fmtid="{D5CDD505-2E9C-101B-9397-08002B2CF9AE}" pid="5" name="_AuthorEmail">
    <vt:lpwstr>teplyakova.iv@cherepovetscity.ru</vt:lpwstr>
  </property>
  <property fmtid="{D5CDD505-2E9C-101B-9397-08002B2CF9AE}" pid="6" name="_AuthorEmailDisplayName">
    <vt:lpwstr>Теплякова Ирина Валерьевна</vt:lpwstr>
  </property>
  <property fmtid="{D5CDD505-2E9C-101B-9397-08002B2CF9AE}" pid="7" name="_PreviousAdHocReviewCycleID">
    <vt:i4>1097805546</vt:i4>
  </property>
  <property fmtid="{D5CDD505-2E9C-101B-9397-08002B2CF9AE}" pid="8" name="_ReviewingToolsShownOnce">
    <vt:lpwstr/>
  </property>
</Properties>
</file>