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'10'!$A$1:$L$33</definedName>
    <definedName name="_xlnm.Print_Area" localSheetId="7">'11'!$A$1:$L$28</definedName>
    <definedName name="_xlnm.Print_Area" localSheetId="1">'5'!$A$1:$L$30</definedName>
    <definedName name="_xlnm.Print_Area" localSheetId="2">'6'!$A$1:$L$46</definedName>
    <definedName name="_xlnm.Print_Area" localSheetId="3">'7'!$A$1:$L$53</definedName>
    <definedName name="_xlnm.Print_Area" localSheetId="4">'8'!$A$1:$L$45</definedName>
    <definedName name="_xlnm.Print_Area" localSheetId="5">'9'!$A$1:$L$45</definedName>
  </definedNames>
  <calcPr calcId="162913" calcOnSave="0"/>
</workbook>
</file>

<file path=xl/calcChain.xml><?xml version="1.0" encoding="utf-8"?>
<calcChain xmlns="http://schemas.openxmlformats.org/spreadsheetml/2006/main">
  <c r="H16" i="19" l="1"/>
  <c r="H15" i="19"/>
  <c r="H20" i="19"/>
  <c r="H18" i="19"/>
  <c r="H17" i="19"/>
  <c r="H19" i="19"/>
  <c r="H21" i="19"/>
  <c r="K21" i="19" l="1"/>
  <c r="C21" i="19"/>
  <c r="A21" i="19"/>
  <c r="K19" i="19"/>
  <c r="C20" i="19"/>
  <c r="A20" i="19"/>
  <c r="K17" i="19"/>
  <c r="C19" i="19"/>
  <c r="A19" i="19"/>
  <c r="K18" i="19"/>
  <c r="C18" i="19"/>
  <c r="A18" i="19"/>
  <c r="K20" i="19"/>
  <c r="C17" i="19"/>
  <c r="A17" i="19"/>
  <c r="K15" i="19"/>
  <c r="C16" i="19"/>
  <c r="A16" i="19"/>
  <c r="K16" i="19"/>
  <c r="C15" i="19"/>
  <c r="A15" i="19"/>
  <c r="K16" i="18"/>
  <c r="H16" i="18"/>
  <c r="K22" i="18"/>
  <c r="H22" i="18"/>
  <c r="K18" i="18"/>
  <c r="H18" i="18"/>
  <c r="C37" i="18"/>
  <c r="A37" i="18"/>
  <c r="K26" i="18"/>
  <c r="H26" i="18"/>
  <c r="C36" i="18"/>
  <c r="A36" i="18"/>
  <c r="K17" i="18"/>
  <c r="H17" i="18"/>
  <c r="C35" i="18"/>
  <c r="A35" i="18"/>
  <c r="C34" i="18"/>
  <c r="A34" i="18"/>
  <c r="K35" i="18"/>
  <c r="H35" i="18"/>
  <c r="C33" i="18"/>
  <c r="A33" i="18"/>
  <c r="K19" i="18"/>
  <c r="H19" i="18"/>
  <c r="C32" i="18"/>
  <c r="A32" i="18"/>
  <c r="K31" i="18"/>
  <c r="H31" i="18"/>
  <c r="C31" i="18"/>
  <c r="A31" i="18"/>
  <c r="C30" i="18"/>
  <c r="A30" i="18"/>
  <c r="K21" i="18"/>
  <c r="H21" i="18"/>
  <c r="C29" i="18"/>
  <c r="A29" i="18"/>
  <c r="K30" i="18"/>
  <c r="H30" i="18"/>
  <c r="C28" i="18"/>
  <c r="A28" i="18"/>
  <c r="K29" i="18"/>
  <c r="H29" i="18"/>
  <c r="C27" i="18"/>
  <c r="A27" i="18"/>
  <c r="K34" i="18"/>
  <c r="H34" i="18"/>
  <c r="C26" i="18"/>
  <c r="A26" i="18"/>
  <c r="K37" i="18"/>
  <c r="H37" i="18"/>
  <c r="C25" i="18"/>
  <c r="A25" i="18"/>
  <c r="K28" i="18"/>
  <c r="H28" i="18"/>
  <c r="C24" i="18"/>
  <c r="A24" i="18"/>
  <c r="K23" i="18"/>
  <c r="H23" i="18"/>
  <c r="C23" i="18"/>
  <c r="A23" i="18"/>
  <c r="K25" i="18"/>
  <c r="H25" i="18"/>
  <c r="C22" i="18"/>
  <c r="A22" i="18"/>
  <c r="K33" i="18"/>
  <c r="H33" i="18"/>
  <c r="C21" i="18"/>
  <c r="A21" i="18"/>
  <c r="K32" i="18"/>
  <c r="H32" i="18"/>
  <c r="C20" i="18"/>
  <c r="A20" i="18"/>
  <c r="K27" i="18"/>
  <c r="H27" i="18"/>
  <c r="C19" i="18"/>
  <c r="A19" i="18"/>
  <c r="K36" i="18"/>
  <c r="H36" i="18"/>
  <c r="C18" i="18"/>
  <c r="A18" i="18"/>
  <c r="K24" i="18"/>
  <c r="H24" i="18"/>
  <c r="C17" i="18"/>
  <c r="A17" i="18"/>
  <c r="K20" i="18"/>
  <c r="H20" i="18"/>
  <c r="C16" i="18"/>
  <c r="A16" i="18"/>
  <c r="K15" i="18"/>
  <c r="H15" i="18"/>
  <c r="C15" i="18"/>
  <c r="A15" i="18"/>
  <c r="K39" i="17"/>
  <c r="H39" i="17"/>
  <c r="K35" i="17"/>
  <c r="H35" i="17"/>
  <c r="K30" i="17"/>
  <c r="H30" i="17"/>
  <c r="K15" i="17"/>
  <c r="H15" i="17"/>
  <c r="K37" i="17"/>
  <c r="H37" i="17"/>
  <c r="K33" i="17"/>
  <c r="H33" i="17"/>
  <c r="K44" i="17"/>
  <c r="H44" i="17"/>
  <c r="K43" i="17"/>
  <c r="H43" i="17"/>
  <c r="K34" i="17"/>
  <c r="H34" i="17"/>
  <c r="K19" i="17"/>
  <c r="H19" i="17"/>
  <c r="K20" i="17"/>
  <c r="H20" i="17"/>
  <c r="K23" i="17"/>
  <c r="H23" i="17"/>
  <c r="K28" i="17"/>
  <c r="H28" i="17"/>
  <c r="K31" i="17"/>
  <c r="H31" i="17"/>
  <c r="K42" i="17"/>
  <c r="H42" i="17"/>
  <c r="K36" i="17"/>
  <c r="H36" i="17"/>
  <c r="C44" i="17"/>
  <c r="A44" i="17"/>
  <c r="C43" i="17"/>
  <c r="A43" i="17"/>
  <c r="K25" i="17"/>
  <c r="H25" i="17"/>
  <c r="C42" i="17"/>
  <c r="A42" i="17"/>
  <c r="C41" i="17"/>
  <c r="A41" i="17"/>
  <c r="K40" i="17"/>
  <c r="H40" i="17"/>
  <c r="C40" i="17"/>
  <c r="A40" i="17"/>
  <c r="K22" i="17"/>
  <c r="H22" i="17"/>
  <c r="C39" i="17"/>
  <c r="A39" i="17"/>
  <c r="C38" i="17"/>
  <c r="A38" i="17"/>
  <c r="C37" i="17"/>
  <c r="A37" i="17"/>
  <c r="K26" i="17"/>
  <c r="H26" i="17"/>
  <c r="C36" i="17"/>
  <c r="A36" i="17"/>
  <c r="K18" i="17"/>
  <c r="H18" i="17"/>
  <c r="C35" i="17"/>
  <c r="A35" i="17"/>
  <c r="C34" i="17"/>
  <c r="A34" i="17"/>
  <c r="C33" i="17"/>
  <c r="A33" i="17"/>
  <c r="K29" i="17"/>
  <c r="H29" i="17"/>
  <c r="C32" i="17"/>
  <c r="A32" i="17"/>
  <c r="K41" i="17"/>
  <c r="H41" i="17"/>
  <c r="C31" i="17"/>
  <c r="A31" i="17"/>
  <c r="C30" i="17"/>
  <c r="A30" i="17"/>
  <c r="C29" i="17"/>
  <c r="A29" i="17"/>
  <c r="C28" i="17"/>
  <c r="A28" i="17"/>
  <c r="K38" i="17"/>
  <c r="H38" i="17"/>
  <c r="C27" i="17"/>
  <c r="A27" i="17"/>
  <c r="C26" i="17"/>
  <c r="A26" i="17"/>
  <c r="K24" i="17"/>
  <c r="H24" i="17"/>
  <c r="C25" i="17"/>
  <c r="A25" i="17"/>
  <c r="K21" i="17"/>
  <c r="H21" i="17"/>
  <c r="C24" i="17"/>
  <c r="A24" i="17"/>
  <c r="C23" i="17"/>
  <c r="A23" i="17"/>
  <c r="C22" i="17"/>
  <c r="A22" i="17"/>
  <c r="K32" i="17"/>
  <c r="H32" i="17"/>
  <c r="C21" i="17"/>
  <c r="A21" i="17"/>
  <c r="C20" i="17"/>
  <c r="A20" i="17"/>
  <c r="K16" i="17"/>
  <c r="H16" i="17"/>
  <c r="C19" i="17"/>
  <c r="A19" i="17"/>
  <c r="K27" i="17"/>
  <c r="H27" i="17"/>
  <c r="C18" i="17"/>
  <c r="A18" i="17"/>
  <c r="C17" i="17"/>
  <c r="A17" i="17"/>
  <c r="K17" i="17"/>
  <c r="H17" i="17"/>
  <c r="C16" i="17"/>
  <c r="A16" i="17"/>
  <c r="C15" i="17"/>
  <c r="A15" i="17"/>
  <c r="K28" i="16"/>
  <c r="H28" i="16"/>
  <c r="K33" i="16"/>
  <c r="H33" i="16"/>
  <c r="K30" i="16"/>
  <c r="H30" i="16"/>
  <c r="K25" i="16"/>
  <c r="H25" i="16"/>
  <c r="K31" i="16"/>
  <c r="H31" i="16"/>
  <c r="K27" i="16"/>
  <c r="H27" i="16"/>
  <c r="K36" i="16"/>
  <c r="H36" i="16"/>
  <c r="K24" i="16"/>
  <c r="H24" i="16"/>
  <c r="K21" i="16"/>
  <c r="H21" i="16"/>
  <c r="K26" i="16"/>
  <c r="H26" i="16"/>
  <c r="K18" i="16"/>
  <c r="H18" i="16"/>
  <c r="K35" i="16"/>
  <c r="H35" i="16"/>
  <c r="K20" i="16"/>
  <c r="H20" i="16"/>
  <c r="K19" i="16"/>
  <c r="H19" i="16"/>
  <c r="K15" i="16"/>
  <c r="H15" i="16"/>
  <c r="K29" i="16"/>
  <c r="H29" i="16"/>
  <c r="C36" i="16"/>
  <c r="A36" i="16"/>
  <c r="K32" i="16"/>
  <c r="H32" i="16"/>
  <c r="C35" i="16"/>
  <c r="A35" i="16"/>
  <c r="C34" i="16"/>
  <c r="A34" i="16"/>
  <c r="C33" i="16"/>
  <c r="A33" i="16"/>
  <c r="K34" i="16"/>
  <c r="H34" i="16"/>
  <c r="C32" i="16"/>
  <c r="A32" i="16"/>
  <c r="C31" i="16"/>
  <c r="A31" i="16"/>
  <c r="C30" i="16"/>
  <c r="A30" i="16"/>
  <c r="K16" i="16"/>
  <c r="H16" i="16"/>
  <c r="C29" i="16"/>
  <c r="A29" i="16"/>
  <c r="K23" i="16"/>
  <c r="H23" i="16"/>
  <c r="C28" i="16"/>
  <c r="A28" i="16"/>
  <c r="C27" i="16"/>
  <c r="A27" i="16"/>
  <c r="C26" i="16"/>
  <c r="A26" i="16"/>
  <c r="C25" i="16"/>
  <c r="A25" i="16"/>
  <c r="C24" i="16"/>
  <c r="A24" i="16"/>
  <c r="K22" i="16"/>
  <c r="H22" i="16"/>
  <c r="C23" i="16"/>
  <c r="A23" i="16"/>
  <c r="C22" i="16"/>
  <c r="A22" i="16"/>
  <c r="C21" i="16"/>
  <c r="A21" i="16"/>
  <c r="C20" i="16"/>
  <c r="A20" i="16"/>
  <c r="K17" i="16"/>
  <c r="H17" i="16"/>
  <c r="C19" i="16"/>
  <c r="A19" i="16"/>
  <c r="C18" i="16"/>
  <c r="A18" i="16"/>
  <c r="C17" i="16"/>
  <c r="A17" i="16"/>
  <c r="C16" i="16"/>
  <c r="A16" i="16"/>
  <c r="C15" i="16"/>
  <c r="A15" i="16"/>
  <c r="K36" i="15"/>
  <c r="H36" i="15"/>
  <c r="K26" i="15"/>
  <c r="H26" i="15"/>
  <c r="K35" i="15"/>
  <c r="H35" i="15"/>
  <c r="K29" i="15"/>
  <c r="H29" i="15"/>
  <c r="K32" i="15"/>
  <c r="H32" i="15"/>
  <c r="K34" i="15"/>
  <c r="H34" i="15"/>
  <c r="K22" i="15"/>
  <c r="H22" i="15"/>
  <c r="K30" i="15"/>
  <c r="H30" i="15"/>
  <c r="K31" i="15"/>
  <c r="H31" i="15"/>
  <c r="K24" i="15"/>
  <c r="H24" i="15"/>
  <c r="K18" i="15"/>
  <c r="H18" i="15"/>
  <c r="K28" i="15"/>
  <c r="H28" i="15"/>
  <c r="K33" i="15"/>
  <c r="H33" i="15"/>
  <c r="K16" i="15"/>
  <c r="H16" i="15"/>
  <c r="K20" i="15"/>
  <c r="H20" i="15"/>
  <c r="K15" i="15"/>
  <c r="H15" i="15"/>
  <c r="K27" i="15"/>
  <c r="H27" i="15"/>
  <c r="K19" i="15"/>
  <c r="H19" i="15"/>
  <c r="K21" i="15"/>
  <c r="H21" i="15"/>
  <c r="K25" i="15"/>
  <c r="H25" i="15"/>
  <c r="C36" i="15"/>
  <c r="A36" i="15"/>
  <c r="C35" i="15"/>
  <c r="A35" i="15"/>
  <c r="C34" i="15"/>
  <c r="A34" i="15"/>
  <c r="C33" i="15"/>
  <c r="A33" i="15"/>
  <c r="C32" i="15"/>
  <c r="A32" i="15"/>
  <c r="C31" i="15"/>
  <c r="A31" i="15"/>
  <c r="C30" i="15"/>
  <c r="A30" i="15"/>
  <c r="C29" i="15"/>
  <c r="A29" i="15"/>
  <c r="C28" i="15"/>
  <c r="A28" i="15"/>
  <c r="C27" i="15"/>
  <c r="A27" i="15"/>
  <c r="C26" i="15"/>
  <c r="A26" i="15"/>
  <c r="C25" i="15"/>
  <c r="A25" i="15"/>
  <c r="C24" i="15"/>
  <c r="A24" i="15"/>
  <c r="K23" i="15"/>
  <c r="H23" i="15"/>
  <c r="C23" i="15"/>
  <c r="A23" i="15"/>
  <c r="K17" i="15"/>
  <c r="H17" i="15"/>
  <c r="C22" i="15"/>
  <c r="A22" i="15"/>
  <c r="C21" i="15"/>
  <c r="A21" i="15"/>
  <c r="C20" i="15"/>
  <c r="A20" i="15"/>
  <c r="C19" i="15"/>
  <c r="A19" i="15"/>
  <c r="C18" i="15"/>
  <c r="A18" i="15"/>
  <c r="C17" i="15"/>
  <c r="A17" i="15"/>
  <c r="C16" i="15"/>
  <c r="A16" i="15"/>
  <c r="C15" i="15"/>
  <c r="A15" i="15"/>
  <c r="K17" i="14"/>
  <c r="H17" i="14"/>
  <c r="K19" i="14"/>
  <c r="H19" i="14"/>
  <c r="K16" i="14"/>
  <c r="H16" i="14"/>
  <c r="K15" i="14"/>
  <c r="H15" i="14"/>
  <c r="A19" i="14"/>
  <c r="A18" i="14"/>
  <c r="A17" i="14"/>
  <c r="K18" i="14"/>
  <c r="H18" i="14"/>
  <c r="A16" i="14"/>
  <c r="A15" i="14"/>
  <c r="C16" i="10" l="1"/>
  <c r="C17" i="10"/>
  <c r="C18" i="10"/>
  <c r="C19" i="10"/>
  <c r="C20" i="10"/>
  <c r="C21" i="10"/>
  <c r="C22" i="10"/>
  <c r="C23" i="10"/>
  <c r="C24" i="10"/>
  <c r="C15" i="10"/>
  <c r="H23" i="10"/>
  <c r="H22" i="10"/>
  <c r="H24" i="10"/>
  <c r="H17" i="10"/>
  <c r="H18" i="10"/>
  <c r="H16" i="10"/>
  <c r="H19" i="10"/>
  <c r="H15" i="10"/>
  <c r="H21" i="10"/>
  <c r="H20" i="10"/>
  <c r="A16" i="10"/>
  <c r="A17" i="10"/>
  <c r="A18" i="10"/>
  <c r="A19" i="10"/>
  <c r="A20" i="10"/>
  <c r="A21" i="10"/>
  <c r="A22" i="10"/>
  <c r="A23" i="10"/>
  <c r="A24" i="10"/>
  <c r="A15" i="10"/>
  <c r="K23" i="10"/>
  <c r="K22" i="10"/>
  <c r="K24" i="10"/>
  <c r="K17" i="10"/>
  <c r="K18" i="10"/>
  <c r="K16" i="10"/>
  <c r="K19" i="10"/>
  <c r="K15" i="10"/>
  <c r="K21" i="10"/>
  <c r="K20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<sst xmlns="http://schemas.openxmlformats.org/spreadsheetml/2006/main" count="360" uniqueCount="75">
  <si>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</si>
  <si>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</si>
  <si>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</si>
  <si>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</si>
  <si>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</si>
  <si>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</si>
  <si>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</si>
  <si>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</si>
  <si>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</si>
  <si>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</si>
  <si>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</si>
  <si>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</si>
  <si>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</si>
  <si>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</si>
  <si>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</si>
  <si>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</si>
  <si>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</si>
  <si>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</si>
  <si>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</si>
  <si>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</si>
  <si>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</si>
  <si>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</si>
  <si>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</si>
  <si>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</si>
  <si>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</si>
  <si>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</si>
  <si>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</si>
  <si>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</si>
  <si>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</si>
  <si>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Т.А. Федорова</t>
  </si>
  <si>
    <t>Т.С. Мишина</t>
  </si>
  <si>
    <t>Т.А. Фдорова</t>
  </si>
  <si>
    <t xml:space="preserve"> 11-09</t>
  </si>
  <si>
    <t xml:space="preserve"> 11-10</t>
  </si>
  <si>
    <t xml:space="preserve"> 11-27</t>
  </si>
  <si>
    <t xml:space="preserve"> 11-02</t>
  </si>
  <si>
    <t xml:space="preserve"> 11-15</t>
  </si>
  <si>
    <t xml:space="preserve"> 10-6</t>
  </si>
  <si>
    <t xml:space="preserve"> 10-8</t>
  </si>
  <si>
    <t xml:space="preserve"> 10-9</t>
  </si>
  <si>
    <t xml:space="preserve"> 10-15</t>
  </si>
  <si>
    <t xml:space="preserve"> 10-18</t>
  </si>
  <si>
    <t xml:space="preserve"> 10-20</t>
  </si>
  <si>
    <t xml:space="preserve"> 10-22</t>
  </si>
  <si>
    <t xml:space="preserve"> 10-24</t>
  </si>
  <si>
    <t xml:space="preserve"> 10-29</t>
  </si>
  <si>
    <t xml:space="preserve"> 10-30</t>
  </si>
  <si>
    <t xml:space="preserve"> 9-45 </t>
  </si>
  <si>
    <t xml:space="preserve"> 9-36</t>
  </si>
  <si>
    <t xml:space="preserve"> 9-53</t>
  </si>
  <si>
    <t xml:space="preserve"> 9-8</t>
  </si>
  <si>
    <t xml:space="preserve"> 9-58</t>
  </si>
  <si>
    <t xml:space="preserve"> 9-32</t>
  </si>
  <si>
    <t xml:space="preserve"> 9-37</t>
  </si>
  <si>
    <t xml:space="preserve"> 9-27</t>
  </si>
  <si>
    <t xml:space="preserve"> 9-71</t>
  </si>
  <si>
    <t xml:space="preserve"> 9-9</t>
  </si>
  <si>
    <t xml:space="preserve"> 9-59</t>
  </si>
  <si>
    <t xml:space="preserve"> 9-23</t>
  </si>
  <si>
    <t xml:space="preserve"> 9-87</t>
  </si>
  <si>
    <t xml:space="preserve"> 9-57</t>
  </si>
  <si>
    <t xml:space="preserve"> 9-82</t>
  </si>
  <si>
    <t xml:space="preserve"> 9-70</t>
  </si>
  <si>
    <t xml:space="preserve"> 9-65</t>
  </si>
  <si>
    <t xml:space="preserve"> -9-79</t>
  </si>
  <si>
    <t xml:space="preserve"> -9-72</t>
  </si>
  <si>
    <t xml:space="preserve"> 9-86</t>
  </si>
  <si>
    <t xml:space="preserve"> 9-92</t>
  </si>
  <si>
    <t xml:space="preserve"> 5-10</t>
  </si>
  <si>
    <t xml:space="preserve"> 5-16</t>
  </si>
  <si>
    <t xml:space="preserve"> 5-60</t>
  </si>
  <si>
    <t xml:space="preserve"> 5-32</t>
  </si>
  <si>
    <t xml:space="preserve"> 5-64</t>
  </si>
  <si>
    <t xml:space="preserve"> 5-30</t>
  </si>
  <si>
    <t xml:space="preserve"> 5-77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</si>
</sst>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31" fillId="0" borderId="10" xfId="0" applyNumberFormat="1" applyFont="1" applyFill="1" applyBorder="1" applyAlignment="1" applyProtection="1"/>
    <xf numFmtId="0" fontId="0" fillId="0" borderId="10" xfId="0" applyBorder="1"/>
    <xf numFmtId="0" fontId="0" fillId="0" borderId="10" xfId="0" applyFont="1" applyBorder="1" applyAlignment="1">
      <alignment horizontal="center"/>
    </xf>
    <xf numFmtId="49" fontId="31" fillId="34" borderId="10" xfId="0" applyNumberFormat="1" applyFont="1" applyFill="1" applyBorder="1" applyAlignment="1" applyProtection="1"/>
    <xf numFmtId="0" fontId="22" fillId="34" borderId="10" xfId="0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/>
    </xf>
    <xf numFmtId="9" fontId="22" fillId="34" borderId="10" xfId="0" applyNumberFormat="1" applyFont="1" applyFill="1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35" borderId="10" xfId="0" applyFill="1" applyBorder="1"/>
    <xf numFmtId="0" fontId="0" fillId="36" borderId="10" xfId="0" applyFill="1" applyBorder="1"/>
    <xf numFmtId="17" fontId="0" fillId="0" borderId="10" xfId="0" applyNumberForma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tabSelected="1" view="pageBreakPreview" topLeftCell="A7" zoomScale="110" zoomScaleNormal="40" zoomScaleSheetLayoutView="110" workbookViewId="0">
      <selection activeCell="G21" sqref="G21"/>
    </sheetView>
  </sheetViews>
  <sheetFormatPr defaultRowHeight="14.4" x14ac:dyDescent="0.3"/>
  <cols>
    <col min="1" max="1" width="13.33203125" customWidth="1"/>
    <col min="2" max="2" width="9.109375" customWidth="1"/>
    <col min="3" max="3" width="4.44140625" bestFit="1" customWidth="1"/>
    <col min="4" max="4" width="16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5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80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1" si="0">$I$5</f>
        <v>астрономия</v>
      </c>
      <c r="B15" s="8">
        <v>4</v>
      </c>
      <c r="C15" s="14">
        <f t="shared" ref="C15:C21" si="1">ROW(B15)-14</f>
        <v>1</v>
      </c>
      <c r="D15" s="47" t="s">
        <v>68</v>
      </c>
      <c r="E15" s="30"/>
      <c r="F15" s="30"/>
      <c r="G15" s="30"/>
      <c r="H15" s="28">
        <f t="shared" ref="H15:H21" si="2">$I$7</f>
        <v>5</v>
      </c>
      <c r="I15" s="32">
        <v>5</v>
      </c>
      <c r="J15" s="28">
        <v>49</v>
      </c>
      <c r="K15" s="25">
        <f t="shared" ref="K15:K21" si="3">J15/$F$12</f>
        <v>0.61250000000000004</v>
      </c>
      <c r="L15" s="28" t="s">
        <v>24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31" t="s">
        <v>69</v>
      </c>
      <c r="E16" s="30"/>
      <c r="F16" s="30"/>
      <c r="G16" s="30"/>
      <c r="H16" s="28">
        <f t="shared" si="2"/>
        <v>5</v>
      </c>
      <c r="I16" s="32">
        <v>5</v>
      </c>
      <c r="J16" s="28">
        <v>36</v>
      </c>
      <c r="K16" s="25">
        <f t="shared" si="3"/>
        <v>0.45</v>
      </c>
      <c r="L16" s="28" t="s">
        <v>26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31" t="s">
        <v>70</v>
      </c>
      <c r="E17" s="30"/>
      <c r="F17" s="30"/>
      <c r="G17" s="30"/>
      <c r="H17" s="28">
        <f t="shared" si="2"/>
        <v>5</v>
      </c>
      <c r="I17" s="32">
        <v>5</v>
      </c>
      <c r="J17" s="28">
        <v>35</v>
      </c>
      <c r="K17" s="25">
        <f t="shared" si="3"/>
        <v>0.4375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31" t="s">
        <v>71</v>
      </c>
      <c r="E18" s="30"/>
      <c r="F18" s="30"/>
      <c r="G18" s="30"/>
      <c r="H18" s="28">
        <f t="shared" si="2"/>
        <v>5</v>
      </c>
      <c r="I18" s="32">
        <v>5</v>
      </c>
      <c r="J18" s="28">
        <v>32</v>
      </c>
      <c r="K18" s="25">
        <f t="shared" si="3"/>
        <v>0.4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31" t="s">
        <v>72</v>
      </c>
      <c r="E19" s="30"/>
      <c r="F19" s="30"/>
      <c r="G19" s="30"/>
      <c r="H19" s="28">
        <f t="shared" si="2"/>
        <v>5</v>
      </c>
      <c r="I19" s="32">
        <v>5</v>
      </c>
      <c r="J19" s="28">
        <v>29</v>
      </c>
      <c r="K19" s="25">
        <f t="shared" si="3"/>
        <v>0.36249999999999999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31" t="s">
        <v>73</v>
      </c>
      <c r="E20" s="30"/>
      <c r="F20" s="30"/>
      <c r="G20" s="30"/>
      <c r="H20" s="28">
        <f t="shared" si="2"/>
        <v>5</v>
      </c>
      <c r="I20" s="32">
        <v>5</v>
      </c>
      <c r="J20" s="28">
        <v>22</v>
      </c>
      <c r="K20" s="25">
        <f t="shared" si="3"/>
        <v>0.27500000000000002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31" t="s">
        <v>74</v>
      </c>
      <c r="E21" s="30"/>
      <c r="F21" s="30"/>
      <c r="G21" s="30"/>
      <c r="H21" s="28">
        <f t="shared" si="2"/>
        <v>5</v>
      </c>
      <c r="I21" s="32">
        <v>5</v>
      </c>
      <c r="J21" s="28">
        <v>19</v>
      </c>
      <c r="K21" s="25">
        <f t="shared" si="3"/>
        <v>0.23749999999999999</v>
      </c>
      <c r="L21" s="28" t="s">
        <v>26</v>
      </c>
    </row>
    <row r="25" spans="1:12" ht="15.6" x14ac:dyDescent="0.3">
      <c r="D25" s="2"/>
      <c r="E25" s="2"/>
      <c r="F25" s="15"/>
      <c r="G25" s="15"/>
      <c r="H25" s="15"/>
      <c r="I25" s="7"/>
      <c r="J25" s="5"/>
      <c r="K25" s="5"/>
      <c r="L25" s="10"/>
    </row>
    <row r="26" spans="1:12" ht="15.6" x14ac:dyDescent="0.3">
      <c r="D26" s="9" t="s">
        <v>10</v>
      </c>
      <c r="F26" s="6"/>
      <c r="G26" s="12"/>
      <c r="H26" s="12"/>
      <c r="I26" s="13" t="s">
        <v>29</v>
      </c>
      <c r="J26" s="12"/>
      <c r="K26" s="24"/>
      <c r="L26" s="11"/>
    </row>
    <row r="27" spans="1:12" x14ac:dyDescent="0.3">
      <c r="D27" s="5"/>
      <c r="E27" s="5"/>
      <c r="F27" s="23" t="s">
        <v>12</v>
      </c>
      <c r="G27" s="37" t="s">
        <v>9</v>
      </c>
      <c r="H27" s="37"/>
      <c r="I27" s="37"/>
      <c r="J27" s="37"/>
      <c r="K27" s="17"/>
      <c r="L27" s="5"/>
    </row>
    <row r="28" spans="1:12" ht="15.6" x14ac:dyDescent="0.3">
      <c r="D28" s="9" t="s">
        <v>11</v>
      </c>
      <c r="F28" s="6"/>
      <c r="G28" s="12"/>
      <c r="H28" s="12"/>
      <c r="I28" s="13" t="s">
        <v>30</v>
      </c>
      <c r="J28" s="12"/>
      <c r="K28" s="24"/>
      <c r="L28" s="11"/>
    </row>
    <row r="29" spans="1:12" x14ac:dyDescent="0.3">
      <c r="F29" s="23" t="s">
        <v>12</v>
      </c>
      <c r="G29" s="37" t="s">
        <v>9</v>
      </c>
      <c r="H29" s="37"/>
      <c r="I29" s="37"/>
      <c r="J29" s="37"/>
      <c r="K29" s="17"/>
    </row>
    <row r="30" spans="1:12" x14ac:dyDescent="0.3">
      <c r="F30" s="17"/>
      <c r="G30" s="17"/>
      <c r="H30" s="17"/>
      <c r="I30" s="17"/>
      <c r="J30" s="17"/>
      <c r="K30" s="17"/>
    </row>
    <row r="56" ht="22.5" customHeight="1" x14ac:dyDescent="0.3"/>
  </sheetData>
  <autoFilter ref="A14:L14"/>
  <sortState ref="D15:K21">
    <sortCondition descending="1" ref="J15:J21"/>
  </sortState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view="pageBreakPreview" zoomScale="70" zoomScaleNormal="40" zoomScaleSheetLayoutView="70" workbookViewId="0">
      <selection activeCell="E15" sqref="E15:G3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4.5546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6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80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7" si="0">$I$5</f>
        <v>астрономия</v>
      </c>
      <c r="B15" s="8">
        <v>4</v>
      </c>
      <c r="C15" s="14">
        <f t="shared" ref="C15:C37" si="1">ROW(B15)-14</f>
        <v>1</v>
      </c>
      <c r="D15" s="31">
        <v>2</v>
      </c>
      <c r="E15" s="30"/>
      <c r="F15" s="30"/>
      <c r="G15" s="30"/>
      <c r="H15" s="28">
        <f t="shared" ref="H15:H37" si="2">$I$7</f>
        <v>6</v>
      </c>
      <c r="I15" s="32">
        <v>6</v>
      </c>
      <c r="J15" s="28">
        <v>41</v>
      </c>
      <c r="K15" s="25">
        <f t="shared" ref="K15:K37" si="3">J15/$F$12</f>
        <v>0.51249999999999996</v>
      </c>
      <c r="L15" s="28" t="s">
        <v>24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31">
        <v>86</v>
      </c>
      <c r="E16" s="30"/>
      <c r="F16" s="30"/>
      <c r="G16" s="30"/>
      <c r="H16" s="28">
        <f t="shared" si="2"/>
        <v>6</v>
      </c>
      <c r="I16" s="32">
        <v>6</v>
      </c>
      <c r="J16" s="28">
        <v>33</v>
      </c>
      <c r="K16" s="25">
        <f t="shared" si="3"/>
        <v>0.41249999999999998</v>
      </c>
      <c r="L16" s="28" t="s">
        <v>26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31">
        <v>77</v>
      </c>
      <c r="E17" s="30"/>
      <c r="F17" s="30"/>
      <c r="G17" s="30"/>
      <c r="H17" s="28">
        <f t="shared" si="2"/>
        <v>6</v>
      </c>
      <c r="I17" s="32">
        <v>6</v>
      </c>
      <c r="J17" s="28">
        <v>29</v>
      </c>
      <c r="K17" s="25">
        <f t="shared" si="3"/>
        <v>0.36249999999999999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31">
        <v>79</v>
      </c>
      <c r="E18" s="30"/>
      <c r="F18" s="30"/>
      <c r="G18" s="30"/>
      <c r="H18" s="28">
        <f t="shared" si="2"/>
        <v>6</v>
      </c>
      <c r="I18" s="32">
        <v>6</v>
      </c>
      <c r="J18" s="28">
        <v>27</v>
      </c>
      <c r="K18" s="25">
        <f t="shared" si="3"/>
        <v>0.33750000000000002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31">
        <v>66</v>
      </c>
      <c r="E19" s="30"/>
      <c r="F19" s="30"/>
      <c r="G19" s="30"/>
      <c r="H19" s="28">
        <f t="shared" si="2"/>
        <v>6</v>
      </c>
      <c r="I19" s="32">
        <v>6</v>
      </c>
      <c r="J19" s="28">
        <v>25</v>
      </c>
      <c r="K19" s="25">
        <f t="shared" si="3"/>
        <v>0.3125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31">
        <v>3</v>
      </c>
      <c r="E20" s="30"/>
      <c r="F20" s="30"/>
      <c r="G20" s="30"/>
      <c r="H20" s="28">
        <f t="shared" si="2"/>
        <v>6</v>
      </c>
      <c r="I20" s="32">
        <v>6</v>
      </c>
      <c r="J20" s="28">
        <v>23</v>
      </c>
      <c r="K20" s="25">
        <f t="shared" si="3"/>
        <v>0.28749999999999998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31">
        <v>57</v>
      </c>
      <c r="E21" s="30"/>
      <c r="F21" s="30"/>
      <c r="G21" s="30"/>
      <c r="H21" s="28">
        <f t="shared" si="2"/>
        <v>6</v>
      </c>
      <c r="I21" s="32">
        <v>6</v>
      </c>
      <c r="J21" s="28">
        <v>22</v>
      </c>
      <c r="K21" s="25">
        <f t="shared" si="3"/>
        <v>0.27500000000000002</v>
      </c>
      <c r="L21" s="28" t="s">
        <v>26</v>
      </c>
    </row>
    <row r="22" spans="1:12" ht="27.6" x14ac:dyDescent="0.3">
      <c r="A22" s="8" t="str">
        <f t="shared" si="0"/>
        <v>астрономия</v>
      </c>
      <c r="B22" s="8">
        <v>4</v>
      </c>
      <c r="C22" s="14">
        <f t="shared" si="1"/>
        <v>8</v>
      </c>
      <c r="D22" s="31">
        <v>80</v>
      </c>
      <c r="E22" s="30"/>
      <c r="F22" s="30"/>
      <c r="G22" s="30"/>
      <c r="H22" s="28">
        <f t="shared" si="2"/>
        <v>6</v>
      </c>
      <c r="I22" s="32">
        <v>6</v>
      </c>
      <c r="J22" s="28">
        <v>22</v>
      </c>
      <c r="K22" s="25">
        <f t="shared" si="3"/>
        <v>0.27500000000000002</v>
      </c>
      <c r="L22" s="28" t="s">
        <v>26</v>
      </c>
    </row>
    <row r="23" spans="1:12" ht="27.6" x14ac:dyDescent="0.3">
      <c r="A23" s="8" t="str">
        <f t="shared" si="0"/>
        <v>астрономия</v>
      </c>
      <c r="B23" s="8">
        <v>4</v>
      </c>
      <c r="C23" s="14">
        <f t="shared" si="1"/>
        <v>9</v>
      </c>
      <c r="D23" s="31">
        <v>16</v>
      </c>
      <c r="E23" s="30"/>
      <c r="F23" s="30"/>
      <c r="G23" s="30"/>
      <c r="H23" s="28">
        <f t="shared" si="2"/>
        <v>6</v>
      </c>
      <c r="I23" s="32">
        <v>6</v>
      </c>
      <c r="J23" s="28">
        <v>18</v>
      </c>
      <c r="K23" s="25">
        <f t="shared" si="3"/>
        <v>0.22500000000000001</v>
      </c>
      <c r="L23" s="28" t="s">
        <v>26</v>
      </c>
    </row>
    <row r="24" spans="1:12" ht="27.6" x14ac:dyDescent="0.3">
      <c r="A24" s="8" t="str">
        <f t="shared" si="0"/>
        <v>астрономия</v>
      </c>
      <c r="B24" s="8">
        <v>4</v>
      </c>
      <c r="C24" s="14">
        <f t="shared" si="1"/>
        <v>10</v>
      </c>
      <c r="D24" s="31">
        <v>5</v>
      </c>
      <c r="E24" s="30"/>
      <c r="F24" s="30"/>
      <c r="G24" s="30"/>
      <c r="H24" s="28">
        <f t="shared" si="2"/>
        <v>6</v>
      </c>
      <c r="I24" s="32">
        <v>6</v>
      </c>
      <c r="J24" s="28">
        <v>17</v>
      </c>
      <c r="K24" s="25">
        <f t="shared" si="3"/>
        <v>0.21249999999999999</v>
      </c>
      <c r="L24" s="28" t="s">
        <v>26</v>
      </c>
    </row>
    <row r="25" spans="1:12" ht="27.6" x14ac:dyDescent="0.3">
      <c r="A25" s="8" t="str">
        <f t="shared" si="0"/>
        <v>астрономия</v>
      </c>
      <c r="B25" s="8">
        <v>4</v>
      </c>
      <c r="C25" s="14">
        <f t="shared" si="1"/>
        <v>11</v>
      </c>
      <c r="D25" s="31">
        <v>15</v>
      </c>
      <c r="E25" s="30"/>
      <c r="F25" s="30"/>
      <c r="G25" s="30"/>
      <c r="H25" s="28">
        <f t="shared" si="2"/>
        <v>6</v>
      </c>
      <c r="I25" s="32">
        <v>6</v>
      </c>
      <c r="J25" s="28">
        <v>17</v>
      </c>
      <c r="K25" s="25">
        <f t="shared" si="3"/>
        <v>0.21249999999999999</v>
      </c>
      <c r="L25" s="28" t="s">
        <v>26</v>
      </c>
    </row>
    <row r="26" spans="1:12" ht="27.6" x14ac:dyDescent="0.3">
      <c r="A26" s="8" t="str">
        <f t="shared" si="0"/>
        <v>астрономия</v>
      </c>
      <c r="B26" s="8">
        <v>4</v>
      </c>
      <c r="C26" s="14">
        <f t="shared" si="1"/>
        <v>12</v>
      </c>
      <c r="D26" s="31">
        <v>78</v>
      </c>
      <c r="E26" s="30"/>
      <c r="F26" s="30"/>
      <c r="G26" s="30"/>
      <c r="H26" s="28">
        <f t="shared" si="2"/>
        <v>6</v>
      </c>
      <c r="I26" s="32">
        <v>6</v>
      </c>
      <c r="J26" s="28">
        <v>17</v>
      </c>
      <c r="K26" s="25">
        <f t="shared" si="3"/>
        <v>0.21249999999999999</v>
      </c>
      <c r="L26" s="28" t="s">
        <v>26</v>
      </c>
    </row>
    <row r="27" spans="1:12" ht="27.6" x14ac:dyDescent="0.3">
      <c r="A27" s="8" t="str">
        <f t="shared" si="0"/>
        <v>астрономия</v>
      </c>
      <c r="B27" s="8">
        <v>4</v>
      </c>
      <c r="C27" s="14">
        <f t="shared" si="1"/>
        <v>13</v>
      </c>
      <c r="D27" s="31">
        <v>9</v>
      </c>
      <c r="E27" s="30"/>
      <c r="F27" s="30"/>
      <c r="G27" s="30"/>
      <c r="H27" s="28">
        <f t="shared" si="2"/>
        <v>6</v>
      </c>
      <c r="I27" s="32">
        <v>6</v>
      </c>
      <c r="J27" s="28">
        <v>15</v>
      </c>
      <c r="K27" s="25">
        <f t="shared" si="3"/>
        <v>0.1875</v>
      </c>
      <c r="L27" s="28" t="s">
        <v>26</v>
      </c>
    </row>
    <row r="28" spans="1:12" ht="27.6" x14ac:dyDescent="0.3">
      <c r="A28" s="8" t="str">
        <f t="shared" si="0"/>
        <v>астрономия</v>
      </c>
      <c r="B28" s="8">
        <v>4</v>
      </c>
      <c r="C28" s="14">
        <f t="shared" si="1"/>
        <v>14</v>
      </c>
      <c r="D28" s="31">
        <v>18</v>
      </c>
      <c r="E28" s="30"/>
      <c r="F28" s="30"/>
      <c r="G28" s="30"/>
      <c r="H28" s="28">
        <f t="shared" si="2"/>
        <v>6</v>
      </c>
      <c r="I28" s="32">
        <v>6</v>
      </c>
      <c r="J28" s="28">
        <v>15</v>
      </c>
      <c r="K28" s="25">
        <f t="shared" si="3"/>
        <v>0.1875</v>
      </c>
      <c r="L28" s="28" t="s">
        <v>26</v>
      </c>
    </row>
    <row r="29" spans="1:12" ht="27.6" x14ac:dyDescent="0.3">
      <c r="A29" s="8" t="str">
        <f t="shared" si="0"/>
        <v>астрономия</v>
      </c>
      <c r="B29" s="8">
        <v>4</v>
      </c>
      <c r="C29" s="14">
        <f t="shared" si="1"/>
        <v>15</v>
      </c>
      <c r="D29" s="31">
        <v>27</v>
      </c>
      <c r="E29" s="30"/>
      <c r="F29" s="30"/>
      <c r="G29" s="30"/>
      <c r="H29" s="28">
        <f t="shared" si="2"/>
        <v>6</v>
      </c>
      <c r="I29" s="32">
        <v>6</v>
      </c>
      <c r="J29" s="28">
        <v>15</v>
      </c>
      <c r="K29" s="25">
        <f t="shared" si="3"/>
        <v>0.1875</v>
      </c>
      <c r="L29" s="28" t="s">
        <v>26</v>
      </c>
    </row>
    <row r="30" spans="1:12" ht="27.6" x14ac:dyDescent="0.3">
      <c r="A30" s="8" t="str">
        <f t="shared" si="0"/>
        <v>астрономия</v>
      </c>
      <c r="B30" s="8">
        <v>4</v>
      </c>
      <c r="C30" s="14">
        <f t="shared" si="1"/>
        <v>16</v>
      </c>
      <c r="D30" s="31">
        <v>28</v>
      </c>
      <c r="E30" s="30"/>
      <c r="F30" s="30"/>
      <c r="G30" s="30"/>
      <c r="H30" s="28">
        <f t="shared" si="2"/>
        <v>6</v>
      </c>
      <c r="I30" s="32">
        <v>6</v>
      </c>
      <c r="J30" s="28">
        <v>15</v>
      </c>
      <c r="K30" s="25">
        <f t="shared" si="3"/>
        <v>0.1875</v>
      </c>
      <c r="L30" s="28" t="s">
        <v>26</v>
      </c>
    </row>
    <row r="31" spans="1:12" ht="27.6" x14ac:dyDescent="0.3">
      <c r="A31" s="8" t="str">
        <f t="shared" si="0"/>
        <v>астрономия</v>
      </c>
      <c r="B31" s="8">
        <v>4</v>
      </c>
      <c r="C31" s="14">
        <f t="shared" si="1"/>
        <v>17</v>
      </c>
      <c r="D31" s="31">
        <v>64</v>
      </c>
      <c r="E31" s="30"/>
      <c r="F31" s="30"/>
      <c r="G31" s="30"/>
      <c r="H31" s="28">
        <f t="shared" si="2"/>
        <v>6</v>
      </c>
      <c r="I31" s="32">
        <v>6</v>
      </c>
      <c r="J31" s="28">
        <v>15</v>
      </c>
      <c r="K31" s="25">
        <f t="shared" si="3"/>
        <v>0.1875</v>
      </c>
      <c r="L31" s="28" t="s">
        <v>26</v>
      </c>
    </row>
    <row r="32" spans="1:12" ht="27.6" x14ac:dyDescent="0.3">
      <c r="A32" s="8" t="str">
        <f t="shared" si="0"/>
        <v>астрономия</v>
      </c>
      <c r="B32" s="8">
        <v>4</v>
      </c>
      <c r="C32" s="14">
        <f t="shared" si="1"/>
        <v>18</v>
      </c>
      <c r="D32" s="31">
        <v>10</v>
      </c>
      <c r="E32" s="30"/>
      <c r="F32" s="30"/>
      <c r="G32" s="30"/>
      <c r="H32" s="28">
        <f t="shared" si="2"/>
        <v>6</v>
      </c>
      <c r="I32" s="32">
        <v>6</v>
      </c>
      <c r="J32" s="28">
        <v>14</v>
      </c>
      <c r="K32" s="25">
        <f t="shared" si="3"/>
        <v>0.17499999999999999</v>
      </c>
      <c r="L32" s="28" t="s">
        <v>26</v>
      </c>
    </row>
    <row r="33" spans="1:12" ht="27.6" x14ac:dyDescent="0.3">
      <c r="A33" s="8" t="str">
        <f t="shared" si="0"/>
        <v>астрономия</v>
      </c>
      <c r="B33" s="8">
        <v>4</v>
      </c>
      <c r="C33" s="14">
        <f t="shared" si="1"/>
        <v>19</v>
      </c>
      <c r="D33" s="31">
        <v>11</v>
      </c>
      <c r="E33" s="30"/>
      <c r="F33" s="30"/>
      <c r="G33" s="30"/>
      <c r="H33" s="28">
        <f t="shared" si="2"/>
        <v>6</v>
      </c>
      <c r="I33" s="32">
        <v>6</v>
      </c>
      <c r="J33" s="28">
        <v>12</v>
      </c>
      <c r="K33" s="25">
        <f t="shared" si="3"/>
        <v>0.15</v>
      </c>
      <c r="L33" s="28" t="s">
        <v>26</v>
      </c>
    </row>
    <row r="34" spans="1:12" ht="27.6" x14ac:dyDescent="0.3">
      <c r="A34" s="8" t="str">
        <f t="shared" si="0"/>
        <v>астрономия</v>
      </c>
      <c r="B34" s="8">
        <v>4</v>
      </c>
      <c r="C34" s="14">
        <f t="shared" si="1"/>
        <v>20</v>
      </c>
      <c r="D34" s="31">
        <v>23</v>
      </c>
      <c r="E34" s="30"/>
      <c r="F34" s="30"/>
      <c r="G34" s="30"/>
      <c r="H34" s="28">
        <f t="shared" si="2"/>
        <v>6</v>
      </c>
      <c r="I34" s="32">
        <v>6</v>
      </c>
      <c r="J34" s="28">
        <v>10</v>
      </c>
      <c r="K34" s="25">
        <f t="shared" si="3"/>
        <v>0.125</v>
      </c>
      <c r="L34" s="28" t="s">
        <v>26</v>
      </c>
    </row>
    <row r="35" spans="1:12" ht="27.6" x14ac:dyDescent="0.3">
      <c r="A35" s="8" t="str">
        <f t="shared" si="0"/>
        <v>астрономия</v>
      </c>
      <c r="B35" s="8">
        <v>4</v>
      </c>
      <c r="C35" s="14">
        <f t="shared" si="1"/>
        <v>21</v>
      </c>
      <c r="D35" s="31">
        <v>68</v>
      </c>
      <c r="E35" s="30"/>
      <c r="F35" s="30"/>
      <c r="G35" s="30"/>
      <c r="H35" s="28">
        <f t="shared" si="2"/>
        <v>6</v>
      </c>
      <c r="I35" s="32">
        <v>6</v>
      </c>
      <c r="J35" s="28">
        <v>6</v>
      </c>
      <c r="K35" s="25">
        <f t="shared" si="3"/>
        <v>7.4999999999999997E-2</v>
      </c>
      <c r="L35" s="28" t="s">
        <v>26</v>
      </c>
    </row>
    <row r="36" spans="1:12" ht="27.6" x14ac:dyDescent="0.3">
      <c r="A36" s="8" t="str">
        <f t="shared" si="0"/>
        <v>астрономия</v>
      </c>
      <c r="B36" s="8">
        <v>4</v>
      </c>
      <c r="C36" s="14">
        <f t="shared" si="1"/>
        <v>22</v>
      </c>
      <c r="D36" s="31">
        <v>6</v>
      </c>
      <c r="E36" s="30"/>
      <c r="F36" s="30"/>
      <c r="G36" s="30"/>
      <c r="H36" s="28">
        <f t="shared" si="2"/>
        <v>6</v>
      </c>
      <c r="I36" s="32">
        <v>6</v>
      </c>
      <c r="J36" s="28">
        <v>2</v>
      </c>
      <c r="K36" s="25">
        <f t="shared" si="3"/>
        <v>2.5000000000000001E-2</v>
      </c>
      <c r="L36" s="28" t="s">
        <v>26</v>
      </c>
    </row>
    <row r="37" spans="1:12" ht="27.6" x14ac:dyDescent="0.3">
      <c r="A37" s="8" t="str">
        <f t="shared" si="0"/>
        <v>астрономия</v>
      </c>
      <c r="B37" s="8">
        <v>4</v>
      </c>
      <c r="C37" s="14">
        <f t="shared" si="1"/>
        <v>23</v>
      </c>
      <c r="D37" s="31">
        <v>22</v>
      </c>
      <c r="E37" s="30"/>
      <c r="F37" s="30"/>
      <c r="G37" s="30"/>
      <c r="H37" s="28">
        <f t="shared" si="2"/>
        <v>6</v>
      </c>
      <c r="I37" s="32">
        <v>6</v>
      </c>
      <c r="J37" s="28">
        <v>2</v>
      </c>
      <c r="K37" s="25">
        <f t="shared" si="3"/>
        <v>2.5000000000000001E-2</v>
      </c>
      <c r="L37" s="28" t="s">
        <v>26</v>
      </c>
    </row>
    <row r="41" spans="1:12" ht="15.6" x14ac:dyDescent="0.3">
      <c r="D41" s="2"/>
      <c r="E41" s="2"/>
      <c r="F41" s="15"/>
      <c r="G41" s="15"/>
      <c r="H41" s="15"/>
      <c r="I41" s="7"/>
      <c r="J41" s="5"/>
      <c r="K41" s="5"/>
      <c r="L41" s="10"/>
    </row>
    <row r="42" spans="1:12" ht="15.6" x14ac:dyDescent="0.3">
      <c r="D42" s="9" t="s">
        <v>10</v>
      </c>
      <c r="F42" s="6"/>
      <c r="G42" s="12"/>
      <c r="H42" s="12" t="s">
        <v>29</v>
      </c>
      <c r="I42" s="13"/>
      <c r="J42" s="12"/>
      <c r="K42" s="24"/>
      <c r="L42" s="11"/>
    </row>
    <row r="43" spans="1:12" x14ac:dyDescent="0.3">
      <c r="D43" s="5"/>
      <c r="E43" s="5"/>
      <c r="F43" s="23" t="s">
        <v>12</v>
      </c>
      <c r="G43" s="37" t="s">
        <v>9</v>
      </c>
      <c r="H43" s="37"/>
      <c r="I43" s="37"/>
      <c r="J43" s="37"/>
      <c r="K43" s="17"/>
      <c r="L43" s="5"/>
    </row>
    <row r="44" spans="1:12" ht="15.6" x14ac:dyDescent="0.3">
      <c r="D44" s="9" t="s">
        <v>11</v>
      </c>
      <c r="F44" s="6"/>
      <c r="G44" s="12"/>
      <c r="H44" s="12" t="s">
        <v>30</v>
      </c>
      <c r="I44" s="13"/>
      <c r="J44" s="12"/>
      <c r="K44" s="24"/>
      <c r="L44" s="11"/>
    </row>
    <row r="45" spans="1:12" x14ac:dyDescent="0.3">
      <c r="F45" s="23" t="s">
        <v>12</v>
      </c>
      <c r="G45" s="37" t="s">
        <v>9</v>
      </c>
      <c r="H45" s="37"/>
      <c r="I45" s="37"/>
      <c r="J45" s="37"/>
      <c r="K45" s="17"/>
    </row>
    <row r="46" spans="1:12" x14ac:dyDescent="0.3">
      <c r="F46" s="17"/>
      <c r="G46" s="17"/>
      <c r="H46" s="17"/>
      <c r="I46" s="17"/>
      <c r="J46" s="17"/>
      <c r="K46" s="17"/>
    </row>
    <row r="72" ht="22.5" customHeight="1" x14ac:dyDescent="0.3"/>
  </sheetData>
  <autoFilter ref="A14:L14"/>
  <sortState ref="D15:K39">
    <sortCondition descending="1" ref="J15:J39"/>
  </sortState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9"/>
  <sheetViews>
    <sheetView view="pageBreakPreview" zoomScale="70" zoomScaleNormal="40" zoomScaleSheetLayoutView="70" workbookViewId="0">
      <selection activeCell="E15" sqref="E15:G4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7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80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44" si="0">$I$5</f>
        <v>астрономия</v>
      </c>
      <c r="B15" s="8">
        <v>4</v>
      </c>
      <c r="C15" s="14">
        <f t="shared" ref="C15:C44" si="1">ROW(B15)-14</f>
        <v>1</v>
      </c>
      <c r="D15" s="31">
        <v>70</v>
      </c>
      <c r="E15" s="30"/>
      <c r="F15" s="30"/>
      <c r="G15" s="30"/>
      <c r="H15" s="28">
        <f t="shared" ref="H15:H44" si="2">$I$7</f>
        <v>7</v>
      </c>
      <c r="I15" s="32">
        <v>7</v>
      </c>
      <c r="J15" s="28">
        <v>43</v>
      </c>
      <c r="K15" s="25">
        <f t="shared" ref="K15:K44" si="3">J15/$F$12</f>
        <v>0.53749999999999998</v>
      </c>
      <c r="L15" s="28" t="s">
        <v>24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31">
        <v>5</v>
      </c>
      <c r="E16" s="33"/>
      <c r="F16" s="33"/>
      <c r="G16" s="33"/>
      <c r="H16" s="28">
        <f t="shared" si="2"/>
        <v>7</v>
      </c>
      <c r="I16" s="32">
        <v>7</v>
      </c>
      <c r="J16" s="28">
        <v>40</v>
      </c>
      <c r="K16" s="25">
        <f t="shared" si="3"/>
        <v>0.5</v>
      </c>
      <c r="L16" s="28" t="s">
        <v>25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31">
        <v>2</v>
      </c>
      <c r="E17" s="33"/>
      <c r="F17" s="33"/>
      <c r="G17" s="33"/>
      <c r="H17" s="28">
        <f t="shared" si="2"/>
        <v>7</v>
      </c>
      <c r="I17" s="32">
        <v>7</v>
      </c>
      <c r="J17" s="28">
        <v>37</v>
      </c>
      <c r="K17" s="25">
        <f t="shared" si="3"/>
        <v>0.46250000000000002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31">
        <v>27</v>
      </c>
      <c r="E18" s="33"/>
      <c r="F18" s="33"/>
      <c r="G18" s="33"/>
      <c r="H18" s="28">
        <f t="shared" si="2"/>
        <v>7</v>
      </c>
      <c r="I18" s="32">
        <v>7</v>
      </c>
      <c r="J18" s="28">
        <v>36</v>
      </c>
      <c r="K18" s="25">
        <f t="shared" si="3"/>
        <v>0.45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31">
        <v>54</v>
      </c>
      <c r="E19" s="33"/>
      <c r="F19" s="33"/>
      <c r="G19" s="33"/>
      <c r="H19" s="28">
        <f t="shared" si="2"/>
        <v>7</v>
      </c>
      <c r="I19" s="32">
        <v>7</v>
      </c>
      <c r="J19" s="28">
        <v>36</v>
      </c>
      <c r="K19" s="25">
        <f t="shared" si="3"/>
        <v>0.45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31">
        <v>40</v>
      </c>
      <c r="E20" s="33"/>
      <c r="F20" s="33"/>
      <c r="G20" s="33"/>
      <c r="H20" s="28">
        <f t="shared" si="2"/>
        <v>7</v>
      </c>
      <c r="I20" s="32">
        <v>7</v>
      </c>
      <c r="J20" s="28">
        <v>35</v>
      </c>
      <c r="K20" s="25">
        <f t="shared" si="3"/>
        <v>0.4375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31">
        <v>10</v>
      </c>
      <c r="E21" s="33"/>
      <c r="F21" s="33"/>
      <c r="G21" s="33"/>
      <c r="H21" s="28">
        <f t="shared" si="2"/>
        <v>7</v>
      </c>
      <c r="I21" s="32">
        <v>7</v>
      </c>
      <c r="J21" s="28">
        <v>34</v>
      </c>
      <c r="K21" s="25">
        <f t="shared" si="3"/>
        <v>0.42499999999999999</v>
      </c>
      <c r="L21" s="28" t="s">
        <v>26</v>
      </c>
    </row>
    <row r="22" spans="1:12" ht="27.6" x14ac:dyDescent="0.3">
      <c r="A22" s="8" t="str">
        <f t="shared" si="0"/>
        <v>астрономия</v>
      </c>
      <c r="B22" s="8">
        <v>4</v>
      </c>
      <c r="C22" s="14">
        <f t="shared" si="1"/>
        <v>8</v>
      </c>
      <c r="D22" s="31">
        <v>25</v>
      </c>
      <c r="E22" s="33"/>
      <c r="F22" s="33"/>
      <c r="G22" s="33"/>
      <c r="H22" s="28">
        <f t="shared" si="2"/>
        <v>7</v>
      </c>
      <c r="I22" s="32">
        <v>7</v>
      </c>
      <c r="J22" s="28">
        <v>33</v>
      </c>
      <c r="K22" s="25">
        <f t="shared" si="3"/>
        <v>0.41249999999999998</v>
      </c>
      <c r="L22" s="28" t="s">
        <v>26</v>
      </c>
    </row>
    <row r="23" spans="1:12" ht="27.6" x14ac:dyDescent="0.3">
      <c r="A23" s="8" t="str">
        <f t="shared" si="0"/>
        <v>астрономия</v>
      </c>
      <c r="B23" s="8">
        <v>4</v>
      </c>
      <c r="C23" s="14">
        <f t="shared" si="1"/>
        <v>9</v>
      </c>
      <c r="D23" s="31">
        <v>38</v>
      </c>
      <c r="E23" s="33"/>
      <c r="F23" s="33"/>
      <c r="G23" s="33"/>
      <c r="H23" s="28">
        <f t="shared" si="2"/>
        <v>7</v>
      </c>
      <c r="I23" s="32">
        <v>7</v>
      </c>
      <c r="J23" s="28">
        <v>33</v>
      </c>
      <c r="K23" s="25">
        <f t="shared" si="3"/>
        <v>0.41249999999999998</v>
      </c>
      <c r="L23" s="28" t="s">
        <v>26</v>
      </c>
    </row>
    <row r="24" spans="1:12" ht="27.6" x14ac:dyDescent="0.3">
      <c r="A24" s="8" t="str">
        <f t="shared" si="0"/>
        <v>астрономия</v>
      </c>
      <c r="B24" s="8">
        <v>4</v>
      </c>
      <c r="C24" s="14">
        <f t="shared" si="1"/>
        <v>10</v>
      </c>
      <c r="D24" s="31">
        <v>11</v>
      </c>
      <c r="E24" s="33"/>
      <c r="F24" s="33"/>
      <c r="G24" s="33"/>
      <c r="H24" s="28">
        <f t="shared" si="2"/>
        <v>7</v>
      </c>
      <c r="I24" s="32">
        <v>7</v>
      </c>
      <c r="J24" s="28">
        <v>32</v>
      </c>
      <c r="K24" s="25">
        <f t="shared" si="3"/>
        <v>0.4</v>
      </c>
      <c r="L24" s="28" t="s">
        <v>26</v>
      </c>
    </row>
    <row r="25" spans="1:12" ht="27.6" x14ac:dyDescent="0.3">
      <c r="A25" s="8" t="str">
        <f t="shared" si="0"/>
        <v>астрономия</v>
      </c>
      <c r="B25" s="8">
        <v>4</v>
      </c>
      <c r="C25" s="14">
        <f t="shared" si="1"/>
        <v>11</v>
      </c>
      <c r="D25" s="31">
        <v>28</v>
      </c>
      <c r="E25" s="33"/>
      <c r="F25" s="33"/>
      <c r="G25" s="33"/>
      <c r="H25" s="28">
        <f t="shared" si="2"/>
        <v>7</v>
      </c>
      <c r="I25" s="32">
        <v>7</v>
      </c>
      <c r="J25" s="28">
        <v>31</v>
      </c>
      <c r="K25" s="25">
        <f t="shared" si="3"/>
        <v>0.38750000000000001</v>
      </c>
      <c r="L25" s="28" t="s">
        <v>26</v>
      </c>
    </row>
    <row r="26" spans="1:12" ht="27.6" x14ac:dyDescent="0.3">
      <c r="A26" s="8" t="str">
        <f t="shared" si="0"/>
        <v>астрономия</v>
      </c>
      <c r="B26" s="8">
        <v>4</v>
      </c>
      <c r="C26" s="14">
        <f t="shared" si="1"/>
        <v>12</v>
      </c>
      <c r="D26" s="31">
        <v>22</v>
      </c>
      <c r="E26" s="33"/>
      <c r="F26" s="33"/>
      <c r="G26" s="33"/>
      <c r="H26" s="28">
        <f t="shared" si="2"/>
        <v>7</v>
      </c>
      <c r="I26" s="32">
        <v>7</v>
      </c>
      <c r="J26" s="28">
        <v>30</v>
      </c>
      <c r="K26" s="25">
        <f t="shared" si="3"/>
        <v>0.375</v>
      </c>
      <c r="L26" s="28" t="s">
        <v>26</v>
      </c>
    </row>
    <row r="27" spans="1:12" ht="27.6" x14ac:dyDescent="0.3">
      <c r="A27" s="8" t="str">
        <f t="shared" si="0"/>
        <v>астрономия</v>
      </c>
      <c r="B27" s="8">
        <v>4</v>
      </c>
      <c r="C27" s="14">
        <f t="shared" si="1"/>
        <v>13</v>
      </c>
      <c r="D27" s="31">
        <v>4</v>
      </c>
      <c r="E27" s="33"/>
      <c r="F27" s="33"/>
      <c r="G27" s="33"/>
      <c r="H27" s="28">
        <f t="shared" si="2"/>
        <v>7</v>
      </c>
      <c r="I27" s="32">
        <v>7</v>
      </c>
      <c r="J27" s="28">
        <v>29</v>
      </c>
      <c r="K27" s="25">
        <f t="shared" si="3"/>
        <v>0.36249999999999999</v>
      </c>
      <c r="L27" s="28" t="s">
        <v>26</v>
      </c>
    </row>
    <row r="28" spans="1:12" ht="27.6" x14ac:dyDescent="0.3">
      <c r="A28" s="8" t="str">
        <f t="shared" si="0"/>
        <v>астрономия</v>
      </c>
      <c r="B28" s="8">
        <v>4</v>
      </c>
      <c r="C28" s="14">
        <f t="shared" si="1"/>
        <v>14</v>
      </c>
      <c r="D28" s="31">
        <v>37</v>
      </c>
      <c r="E28" s="33"/>
      <c r="F28" s="33"/>
      <c r="G28" s="33"/>
      <c r="H28" s="28">
        <f t="shared" si="2"/>
        <v>7</v>
      </c>
      <c r="I28" s="32">
        <v>7</v>
      </c>
      <c r="J28" s="28">
        <v>29</v>
      </c>
      <c r="K28" s="25">
        <f t="shared" si="3"/>
        <v>0.36249999999999999</v>
      </c>
      <c r="L28" s="28" t="s">
        <v>26</v>
      </c>
    </row>
    <row r="29" spans="1:12" ht="27.6" x14ac:dyDescent="0.3">
      <c r="A29" s="8" t="str">
        <f t="shared" si="0"/>
        <v>астрономия</v>
      </c>
      <c r="B29" s="8">
        <v>4</v>
      </c>
      <c r="C29" s="14">
        <f t="shared" si="1"/>
        <v>15</v>
      </c>
      <c r="D29" s="31">
        <v>18</v>
      </c>
      <c r="E29" s="33"/>
      <c r="F29" s="33"/>
      <c r="G29" s="33"/>
      <c r="H29" s="28">
        <f t="shared" si="2"/>
        <v>7</v>
      </c>
      <c r="I29" s="32">
        <v>7</v>
      </c>
      <c r="J29" s="28">
        <v>28</v>
      </c>
      <c r="K29" s="25">
        <f t="shared" si="3"/>
        <v>0.35</v>
      </c>
      <c r="L29" s="28" t="s">
        <v>26</v>
      </c>
    </row>
    <row r="30" spans="1:12" ht="27.6" x14ac:dyDescent="0.3">
      <c r="A30" s="8" t="str">
        <f t="shared" si="0"/>
        <v>астрономия</v>
      </c>
      <c r="B30" s="8">
        <v>4</v>
      </c>
      <c r="C30" s="14">
        <f t="shared" si="1"/>
        <v>16</v>
      </c>
      <c r="D30" s="31">
        <v>72</v>
      </c>
      <c r="E30" s="33"/>
      <c r="F30" s="33"/>
      <c r="G30" s="33"/>
      <c r="H30" s="28">
        <f t="shared" si="2"/>
        <v>7</v>
      </c>
      <c r="I30" s="32">
        <v>7</v>
      </c>
      <c r="J30" s="28">
        <v>28</v>
      </c>
      <c r="K30" s="25">
        <f t="shared" si="3"/>
        <v>0.35</v>
      </c>
      <c r="L30" s="28" t="s">
        <v>26</v>
      </c>
    </row>
    <row r="31" spans="1:12" ht="27.6" x14ac:dyDescent="0.3">
      <c r="A31" s="8" t="str">
        <f t="shared" si="0"/>
        <v>астрономия</v>
      </c>
      <c r="B31" s="8">
        <v>4</v>
      </c>
      <c r="C31" s="14">
        <f t="shared" si="1"/>
        <v>17</v>
      </c>
      <c r="D31" s="31">
        <v>35</v>
      </c>
      <c r="E31" s="33"/>
      <c r="F31" s="33"/>
      <c r="G31" s="33"/>
      <c r="H31" s="28">
        <f t="shared" si="2"/>
        <v>7</v>
      </c>
      <c r="I31" s="32">
        <v>7</v>
      </c>
      <c r="J31" s="28">
        <v>26</v>
      </c>
      <c r="K31" s="25">
        <f t="shared" si="3"/>
        <v>0.32500000000000001</v>
      </c>
      <c r="L31" s="28" t="s">
        <v>26</v>
      </c>
    </row>
    <row r="32" spans="1:12" ht="27.6" x14ac:dyDescent="0.3">
      <c r="A32" s="8" t="str">
        <f t="shared" si="0"/>
        <v>астрономия</v>
      </c>
      <c r="B32" s="8">
        <v>4</v>
      </c>
      <c r="C32" s="14">
        <f t="shared" si="1"/>
        <v>18</v>
      </c>
      <c r="D32" s="31">
        <v>7</v>
      </c>
      <c r="E32" s="33"/>
      <c r="F32" s="33"/>
      <c r="G32" s="33"/>
      <c r="H32" s="28">
        <f t="shared" si="2"/>
        <v>7</v>
      </c>
      <c r="I32" s="32">
        <v>7</v>
      </c>
      <c r="J32" s="28">
        <v>25</v>
      </c>
      <c r="K32" s="25">
        <f t="shared" si="3"/>
        <v>0.3125</v>
      </c>
      <c r="L32" s="28" t="s">
        <v>26</v>
      </c>
    </row>
    <row r="33" spans="1:12" ht="27.6" x14ac:dyDescent="0.3">
      <c r="A33" s="8" t="str">
        <f t="shared" si="0"/>
        <v>астрономия</v>
      </c>
      <c r="B33" s="8">
        <v>4</v>
      </c>
      <c r="C33" s="14">
        <f t="shared" si="1"/>
        <v>19</v>
      </c>
      <c r="D33" s="31">
        <v>65</v>
      </c>
      <c r="E33" s="33"/>
      <c r="F33" s="33"/>
      <c r="G33" s="33"/>
      <c r="H33" s="28">
        <f t="shared" si="2"/>
        <v>7</v>
      </c>
      <c r="I33" s="32">
        <v>7</v>
      </c>
      <c r="J33" s="28">
        <v>22</v>
      </c>
      <c r="K33" s="25">
        <f t="shared" si="3"/>
        <v>0.27500000000000002</v>
      </c>
      <c r="L33" s="28" t="s">
        <v>26</v>
      </c>
    </row>
    <row r="34" spans="1:12" ht="27.6" x14ac:dyDescent="0.3">
      <c r="A34" s="8" t="str">
        <f t="shared" si="0"/>
        <v>астрономия</v>
      </c>
      <c r="B34" s="8">
        <v>4</v>
      </c>
      <c r="C34" s="14">
        <f t="shared" si="1"/>
        <v>20</v>
      </c>
      <c r="D34" s="31">
        <v>58</v>
      </c>
      <c r="E34" s="33"/>
      <c r="F34" s="33"/>
      <c r="G34" s="33"/>
      <c r="H34" s="28">
        <f t="shared" si="2"/>
        <v>7</v>
      </c>
      <c r="I34" s="32">
        <v>7</v>
      </c>
      <c r="J34" s="28">
        <v>21</v>
      </c>
      <c r="K34" s="25">
        <f t="shared" si="3"/>
        <v>0.26250000000000001</v>
      </c>
      <c r="L34" s="28" t="s">
        <v>26</v>
      </c>
    </row>
    <row r="35" spans="1:12" ht="27.6" x14ac:dyDescent="0.3">
      <c r="A35" s="8" t="str">
        <f t="shared" si="0"/>
        <v>астрономия</v>
      </c>
      <c r="B35" s="8">
        <v>4</v>
      </c>
      <c r="C35" s="14">
        <f t="shared" si="1"/>
        <v>21</v>
      </c>
      <c r="D35" s="31">
        <v>75</v>
      </c>
      <c r="E35" s="33"/>
      <c r="F35" s="33"/>
      <c r="G35" s="33"/>
      <c r="H35" s="28">
        <f t="shared" si="2"/>
        <v>7</v>
      </c>
      <c r="I35" s="32">
        <v>7</v>
      </c>
      <c r="J35" s="28">
        <v>21</v>
      </c>
      <c r="K35" s="25">
        <f t="shared" si="3"/>
        <v>0.26250000000000001</v>
      </c>
      <c r="L35" s="28" t="s">
        <v>26</v>
      </c>
    </row>
    <row r="36" spans="1:12" ht="27.6" x14ac:dyDescent="0.3">
      <c r="A36" s="8" t="str">
        <f t="shared" si="0"/>
        <v>астрономия</v>
      </c>
      <c r="B36" s="8">
        <v>4</v>
      </c>
      <c r="C36" s="14">
        <f t="shared" si="1"/>
        <v>22</v>
      </c>
      <c r="D36" s="31">
        <v>30</v>
      </c>
      <c r="E36" s="33"/>
      <c r="F36" s="33"/>
      <c r="G36" s="33"/>
      <c r="H36" s="28">
        <f t="shared" si="2"/>
        <v>7</v>
      </c>
      <c r="I36" s="32">
        <v>7</v>
      </c>
      <c r="J36" s="28">
        <v>20</v>
      </c>
      <c r="K36" s="25">
        <f t="shared" si="3"/>
        <v>0.25</v>
      </c>
      <c r="L36" s="28" t="s">
        <v>26</v>
      </c>
    </row>
    <row r="37" spans="1:12" ht="27.6" x14ac:dyDescent="0.3">
      <c r="A37" s="8" t="str">
        <f t="shared" si="0"/>
        <v>астрономия</v>
      </c>
      <c r="B37" s="8">
        <v>4</v>
      </c>
      <c r="C37" s="14">
        <f t="shared" si="1"/>
        <v>23</v>
      </c>
      <c r="D37" s="31">
        <v>68</v>
      </c>
      <c r="E37" s="33"/>
      <c r="F37" s="33"/>
      <c r="G37" s="33"/>
      <c r="H37" s="28">
        <f t="shared" si="2"/>
        <v>7</v>
      </c>
      <c r="I37" s="32">
        <v>7</v>
      </c>
      <c r="J37" s="28">
        <v>19</v>
      </c>
      <c r="K37" s="25">
        <f t="shared" si="3"/>
        <v>0.23749999999999999</v>
      </c>
      <c r="L37" s="28" t="s">
        <v>26</v>
      </c>
    </row>
    <row r="38" spans="1:12" ht="27.6" x14ac:dyDescent="0.3">
      <c r="A38" s="8" t="str">
        <f t="shared" si="0"/>
        <v>астрономия</v>
      </c>
      <c r="B38" s="8">
        <v>4</v>
      </c>
      <c r="C38" s="14">
        <f t="shared" si="1"/>
        <v>24</v>
      </c>
      <c r="D38" s="31">
        <v>13</v>
      </c>
      <c r="E38" s="33"/>
      <c r="F38" s="33"/>
      <c r="G38" s="33"/>
      <c r="H38" s="28">
        <f t="shared" si="2"/>
        <v>7</v>
      </c>
      <c r="I38" s="32">
        <v>7</v>
      </c>
      <c r="J38" s="28">
        <v>18</v>
      </c>
      <c r="K38" s="25">
        <f t="shared" si="3"/>
        <v>0.22500000000000001</v>
      </c>
      <c r="L38" s="28" t="s">
        <v>26</v>
      </c>
    </row>
    <row r="39" spans="1:12" ht="27.6" x14ac:dyDescent="0.3">
      <c r="A39" s="8" t="str">
        <f t="shared" si="0"/>
        <v>астрономия</v>
      </c>
      <c r="B39" s="8">
        <v>4</v>
      </c>
      <c r="C39" s="14">
        <f t="shared" si="1"/>
        <v>25</v>
      </c>
      <c r="D39" s="31">
        <v>79</v>
      </c>
      <c r="E39" s="33"/>
      <c r="F39" s="33"/>
      <c r="G39" s="33"/>
      <c r="H39" s="28">
        <f t="shared" si="2"/>
        <v>7</v>
      </c>
      <c r="I39" s="32">
        <v>7</v>
      </c>
      <c r="J39" s="28">
        <v>18</v>
      </c>
      <c r="K39" s="25">
        <f t="shared" si="3"/>
        <v>0.22500000000000001</v>
      </c>
      <c r="L39" s="28" t="s">
        <v>26</v>
      </c>
    </row>
    <row r="40" spans="1:12" ht="27.6" x14ac:dyDescent="0.3">
      <c r="A40" s="8" t="str">
        <f t="shared" si="0"/>
        <v>астрономия</v>
      </c>
      <c r="B40" s="8">
        <v>4</v>
      </c>
      <c r="C40" s="14">
        <f t="shared" si="1"/>
        <v>26</v>
      </c>
      <c r="D40" s="31">
        <v>26</v>
      </c>
      <c r="E40" s="33"/>
      <c r="F40" s="33"/>
      <c r="G40" s="33"/>
      <c r="H40" s="28">
        <f t="shared" si="2"/>
        <v>7</v>
      </c>
      <c r="I40" s="32">
        <v>7</v>
      </c>
      <c r="J40" s="28">
        <v>17</v>
      </c>
      <c r="K40" s="25">
        <f t="shared" si="3"/>
        <v>0.21249999999999999</v>
      </c>
      <c r="L40" s="28" t="s">
        <v>26</v>
      </c>
    </row>
    <row r="41" spans="1:12" ht="27.6" x14ac:dyDescent="0.3">
      <c r="A41" s="8" t="str">
        <f t="shared" si="0"/>
        <v>астрономия</v>
      </c>
      <c r="B41" s="8">
        <v>4</v>
      </c>
      <c r="C41" s="14">
        <f t="shared" si="1"/>
        <v>27</v>
      </c>
      <c r="D41" s="31">
        <v>17</v>
      </c>
      <c r="E41" s="33"/>
      <c r="F41" s="33"/>
      <c r="G41" s="33"/>
      <c r="H41" s="28">
        <f t="shared" si="2"/>
        <v>7</v>
      </c>
      <c r="I41" s="32">
        <v>7</v>
      </c>
      <c r="J41" s="28">
        <v>14</v>
      </c>
      <c r="K41" s="25">
        <f t="shared" si="3"/>
        <v>0.17499999999999999</v>
      </c>
      <c r="L41" s="28" t="s">
        <v>26</v>
      </c>
    </row>
    <row r="42" spans="1:12" ht="27.6" x14ac:dyDescent="0.3">
      <c r="A42" s="8" t="str">
        <f t="shared" si="0"/>
        <v>астрономия</v>
      </c>
      <c r="B42" s="8">
        <v>4</v>
      </c>
      <c r="C42" s="14">
        <f t="shared" si="1"/>
        <v>28</v>
      </c>
      <c r="D42" s="31">
        <v>31</v>
      </c>
      <c r="E42" s="33"/>
      <c r="F42" s="33"/>
      <c r="G42" s="33"/>
      <c r="H42" s="28">
        <f t="shared" si="2"/>
        <v>7</v>
      </c>
      <c r="I42" s="32">
        <v>7</v>
      </c>
      <c r="J42" s="28">
        <v>12</v>
      </c>
      <c r="K42" s="25">
        <f t="shared" si="3"/>
        <v>0.15</v>
      </c>
      <c r="L42" s="28" t="s">
        <v>26</v>
      </c>
    </row>
    <row r="43" spans="1:12" ht="27.6" x14ac:dyDescent="0.3">
      <c r="A43" s="8" t="str">
        <f t="shared" si="0"/>
        <v>астрономия</v>
      </c>
      <c r="B43" s="8">
        <v>4</v>
      </c>
      <c r="C43" s="14">
        <f t="shared" si="1"/>
        <v>29</v>
      </c>
      <c r="D43" s="31">
        <v>62</v>
      </c>
      <c r="E43" s="33"/>
      <c r="F43" s="33"/>
      <c r="G43" s="33"/>
      <c r="H43" s="28">
        <f t="shared" si="2"/>
        <v>7</v>
      </c>
      <c r="I43" s="32">
        <v>7</v>
      </c>
      <c r="J43" s="28">
        <v>10</v>
      </c>
      <c r="K43" s="25">
        <f t="shared" si="3"/>
        <v>0.125</v>
      </c>
      <c r="L43" s="28" t="s">
        <v>26</v>
      </c>
    </row>
    <row r="44" spans="1:12" ht="27.6" x14ac:dyDescent="0.3">
      <c r="A44" s="8" t="str">
        <f t="shared" si="0"/>
        <v>астрономия</v>
      </c>
      <c r="B44" s="8">
        <v>4</v>
      </c>
      <c r="C44" s="14">
        <f t="shared" si="1"/>
        <v>30</v>
      </c>
      <c r="D44" s="31">
        <v>64</v>
      </c>
      <c r="E44" s="33"/>
      <c r="F44" s="33"/>
      <c r="G44" s="33"/>
      <c r="H44" s="28">
        <f t="shared" si="2"/>
        <v>7</v>
      </c>
      <c r="I44" s="32">
        <v>7</v>
      </c>
      <c r="J44" s="28">
        <v>8</v>
      </c>
      <c r="K44" s="25">
        <f t="shared" si="3"/>
        <v>0.1</v>
      </c>
      <c r="L44" s="28" t="s">
        <v>26</v>
      </c>
    </row>
    <row r="48" spans="1:12" ht="15.6" x14ac:dyDescent="0.3">
      <c r="D48" s="2"/>
      <c r="E48" s="2"/>
      <c r="F48" s="15"/>
      <c r="G48" s="15"/>
      <c r="H48" s="15"/>
      <c r="I48" s="7"/>
      <c r="J48" s="5"/>
      <c r="K48" s="5"/>
      <c r="L48" s="10"/>
    </row>
    <row r="49" spans="4:12" ht="15.6" x14ac:dyDescent="0.3">
      <c r="D49" s="9" t="s">
        <v>10</v>
      </c>
      <c r="F49" s="6"/>
      <c r="G49" s="12"/>
      <c r="H49" s="12" t="s">
        <v>29</v>
      </c>
      <c r="I49" s="13"/>
      <c r="J49" s="12"/>
      <c r="K49" s="24"/>
      <c r="L49" s="11"/>
    </row>
    <row r="50" spans="4:12" x14ac:dyDescent="0.3">
      <c r="D50" s="5"/>
      <c r="E50" s="5"/>
      <c r="F50" s="23" t="s">
        <v>12</v>
      </c>
      <c r="G50" s="37" t="s">
        <v>9</v>
      </c>
      <c r="H50" s="37"/>
      <c r="I50" s="37"/>
      <c r="J50" s="37"/>
      <c r="K50" s="17"/>
      <c r="L50" s="5"/>
    </row>
    <row r="51" spans="4:12" ht="15.6" x14ac:dyDescent="0.3">
      <c r="D51" s="9" t="s">
        <v>11</v>
      </c>
      <c r="F51" s="6"/>
      <c r="G51" s="12"/>
      <c r="H51" s="12" t="s">
        <v>30</v>
      </c>
      <c r="I51" s="13"/>
      <c r="J51" s="12"/>
      <c r="K51" s="24"/>
      <c r="L51" s="11"/>
    </row>
    <row r="52" spans="4:12" x14ac:dyDescent="0.3">
      <c r="F52" s="23" t="s">
        <v>12</v>
      </c>
      <c r="G52" s="37" t="s">
        <v>9</v>
      </c>
      <c r="H52" s="37"/>
      <c r="I52" s="37"/>
      <c r="J52" s="37"/>
      <c r="K52" s="17"/>
    </row>
    <row r="53" spans="4:12" x14ac:dyDescent="0.3">
      <c r="F53" s="17"/>
      <c r="G53" s="17"/>
      <c r="H53" s="17"/>
      <c r="I53" s="17"/>
      <c r="J53" s="17"/>
      <c r="K53" s="17"/>
    </row>
    <row r="79" ht="22.5" customHeight="1" x14ac:dyDescent="0.3"/>
  </sheetData>
  <autoFilter ref="A14:L14"/>
  <sortState ref="D15:K95">
    <sortCondition descending="1" ref="J15:J95"/>
  </sortState>
  <mergeCells count="12">
    <mergeCell ref="G52:J5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0:J5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view="pageBreakPreview" topLeftCell="A13" zoomScale="70" zoomScaleNormal="40" zoomScaleSheetLayoutView="70" workbookViewId="0">
      <selection activeCell="E15" sqref="E15:G36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5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6" si="0">$I$5</f>
        <v>астрономия</v>
      </c>
      <c r="B15" s="8">
        <v>4</v>
      </c>
      <c r="C15" s="14">
        <f t="shared" ref="C15:C36" si="1">ROW(B15)-14</f>
        <v>1</v>
      </c>
      <c r="D15" s="31">
        <v>23</v>
      </c>
      <c r="E15" s="33"/>
      <c r="F15" s="33"/>
      <c r="G15" s="33"/>
      <c r="H15" s="28">
        <f t="shared" ref="H15:H36" si="2">$I$7</f>
        <v>8</v>
      </c>
      <c r="I15" s="32">
        <v>8</v>
      </c>
      <c r="J15" s="28">
        <v>54</v>
      </c>
      <c r="K15" s="25">
        <f t="shared" ref="K15:K36" si="3">J15/$F$12</f>
        <v>0.54</v>
      </c>
      <c r="L15" s="28" t="s">
        <v>24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31">
        <v>15</v>
      </c>
      <c r="E16" s="33"/>
      <c r="F16" s="33"/>
      <c r="G16" s="33"/>
      <c r="H16" s="28">
        <f t="shared" si="2"/>
        <v>8</v>
      </c>
      <c r="I16" s="32">
        <v>8</v>
      </c>
      <c r="J16" s="28">
        <v>53</v>
      </c>
      <c r="K16" s="25">
        <f t="shared" si="3"/>
        <v>0.53</v>
      </c>
      <c r="L16" s="28" t="s">
        <v>25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31">
        <v>5</v>
      </c>
      <c r="E17" s="33"/>
      <c r="F17" s="33"/>
      <c r="G17" s="33"/>
      <c r="H17" s="28">
        <f t="shared" si="2"/>
        <v>8</v>
      </c>
      <c r="I17" s="32">
        <v>8</v>
      </c>
      <c r="J17" s="28">
        <v>45</v>
      </c>
      <c r="K17" s="25">
        <f t="shared" si="3"/>
        <v>0.45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31">
        <v>40</v>
      </c>
      <c r="E18" s="33"/>
      <c r="F18" s="33"/>
      <c r="G18" s="33"/>
      <c r="H18" s="28">
        <f t="shared" si="2"/>
        <v>8</v>
      </c>
      <c r="I18" s="32">
        <v>8</v>
      </c>
      <c r="J18" s="28">
        <v>37</v>
      </c>
      <c r="K18" s="25">
        <f t="shared" si="3"/>
        <v>0.37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31">
        <v>24</v>
      </c>
      <c r="E19" s="33"/>
      <c r="F19" s="33"/>
      <c r="G19" s="33"/>
      <c r="H19" s="28">
        <f t="shared" si="2"/>
        <v>8</v>
      </c>
      <c r="I19" s="32">
        <v>8</v>
      </c>
      <c r="J19" s="28">
        <v>34</v>
      </c>
      <c r="K19" s="25">
        <f t="shared" si="3"/>
        <v>0.34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31">
        <v>25</v>
      </c>
      <c r="E20" s="33"/>
      <c r="F20" s="33"/>
      <c r="G20" s="33"/>
      <c r="H20" s="28">
        <f t="shared" si="2"/>
        <v>8</v>
      </c>
      <c r="I20" s="32">
        <v>8</v>
      </c>
      <c r="J20" s="28">
        <v>33</v>
      </c>
      <c r="K20" s="25">
        <f t="shared" si="3"/>
        <v>0.33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31">
        <v>47</v>
      </c>
      <c r="E21" s="33"/>
      <c r="F21" s="33"/>
      <c r="G21" s="33"/>
      <c r="H21" s="28">
        <f t="shared" si="2"/>
        <v>8</v>
      </c>
      <c r="I21" s="32">
        <v>8</v>
      </c>
      <c r="J21" s="28">
        <v>33</v>
      </c>
      <c r="K21" s="25">
        <f t="shared" si="3"/>
        <v>0.33</v>
      </c>
      <c r="L21" s="28" t="s">
        <v>26</v>
      </c>
    </row>
    <row r="22" spans="1:12" ht="27.6" x14ac:dyDescent="0.3">
      <c r="A22" s="8" t="str">
        <f t="shared" si="0"/>
        <v>астрономия</v>
      </c>
      <c r="B22" s="8">
        <v>4</v>
      </c>
      <c r="C22" s="14">
        <f t="shared" si="1"/>
        <v>8</v>
      </c>
      <c r="D22" s="31">
        <v>9</v>
      </c>
      <c r="E22" s="33"/>
      <c r="F22" s="33"/>
      <c r="G22" s="33"/>
      <c r="H22" s="28">
        <f t="shared" si="2"/>
        <v>8</v>
      </c>
      <c r="I22" s="32">
        <v>8</v>
      </c>
      <c r="J22" s="28">
        <v>32</v>
      </c>
      <c r="K22" s="25">
        <f t="shared" si="3"/>
        <v>0.32</v>
      </c>
      <c r="L22" s="28" t="s">
        <v>26</v>
      </c>
    </row>
    <row r="23" spans="1:12" ht="27.6" x14ac:dyDescent="0.3">
      <c r="A23" s="8" t="str">
        <f t="shared" si="0"/>
        <v>астрономия</v>
      </c>
      <c r="B23" s="8">
        <v>4</v>
      </c>
      <c r="C23" s="14">
        <f t="shared" si="1"/>
        <v>9</v>
      </c>
      <c r="D23" s="31">
        <v>14</v>
      </c>
      <c r="E23" s="33"/>
      <c r="F23" s="33"/>
      <c r="G23" s="33"/>
      <c r="H23" s="28">
        <f t="shared" si="2"/>
        <v>8</v>
      </c>
      <c r="I23" s="32">
        <v>8</v>
      </c>
      <c r="J23" s="28">
        <v>29</v>
      </c>
      <c r="K23" s="25">
        <f t="shared" si="3"/>
        <v>0.28999999999999998</v>
      </c>
      <c r="L23" s="28" t="s">
        <v>26</v>
      </c>
    </row>
    <row r="24" spans="1:12" ht="27.6" x14ac:dyDescent="0.3">
      <c r="A24" s="8" t="str">
        <f t="shared" si="0"/>
        <v>астрономия</v>
      </c>
      <c r="B24" s="8">
        <v>4</v>
      </c>
      <c r="C24" s="14">
        <f t="shared" si="1"/>
        <v>10</v>
      </c>
      <c r="D24" s="31">
        <v>48</v>
      </c>
      <c r="E24" s="33"/>
      <c r="F24" s="33"/>
      <c r="G24" s="33"/>
      <c r="H24" s="28">
        <f t="shared" si="2"/>
        <v>8</v>
      </c>
      <c r="I24" s="32">
        <v>8</v>
      </c>
      <c r="J24" s="28">
        <v>29</v>
      </c>
      <c r="K24" s="25">
        <f t="shared" si="3"/>
        <v>0.28999999999999998</v>
      </c>
      <c r="L24" s="28" t="s">
        <v>26</v>
      </c>
    </row>
    <row r="25" spans="1:12" ht="27.6" x14ac:dyDescent="0.3">
      <c r="A25" s="8" t="str">
        <f t="shared" si="0"/>
        <v>астрономия</v>
      </c>
      <c r="B25" s="8">
        <v>4</v>
      </c>
      <c r="C25" s="14">
        <f t="shared" si="1"/>
        <v>11</v>
      </c>
      <c r="D25" s="31">
        <v>59</v>
      </c>
      <c r="E25" s="33"/>
      <c r="F25" s="33"/>
      <c r="G25" s="33"/>
      <c r="H25" s="28">
        <f t="shared" si="2"/>
        <v>8</v>
      </c>
      <c r="I25" s="32">
        <v>8</v>
      </c>
      <c r="J25" s="28">
        <v>29</v>
      </c>
      <c r="K25" s="25">
        <f t="shared" si="3"/>
        <v>0.28999999999999998</v>
      </c>
      <c r="L25" s="28" t="s">
        <v>26</v>
      </c>
    </row>
    <row r="26" spans="1:12" ht="27.6" x14ac:dyDescent="0.3">
      <c r="A26" s="8" t="str">
        <f t="shared" si="0"/>
        <v>астрономия</v>
      </c>
      <c r="B26" s="8">
        <v>4</v>
      </c>
      <c r="C26" s="14">
        <f t="shared" si="1"/>
        <v>12</v>
      </c>
      <c r="D26" s="31">
        <v>46</v>
      </c>
      <c r="E26" s="33"/>
      <c r="F26" s="33"/>
      <c r="G26" s="33"/>
      <c r="H26" s="28">
        <f t="shared" si="2"/>
        <v>8</v>
      </c>
      <c r="I26" s="32">
        <v>8</v>
      </c>
      <c r="J26" s="28">
        <v>27</v>
      </c>
      <c r="K26" s="25">
        <f t="shared" si="3"/>
        <v>0.27</v>
      </c>
      <c r="L26" s="28" t="s">
        <v>26</v>
      </c>
    </row>
    <row r="27" spans="1:12" ht="27.6" x14ac:dyDescent="0.3">
      <c r="A27" s="8" t="str">
        <f t="shared" si="0"/>
        <v>астрономия</v>
      </c>
      <c r="B27" s="8">
        <v>4</v>
      </c>
      <c r="C27" s="14">
        <f t="shared" si="1"/>
        <v>13</v>
      </c>
      <c r="D27" s="31">
        <v>56</v>
      </c>
      <c r="E27" s="33"/>
      <c r="F27" s="33"/>
      <c r="G27" s="33"/>
      <c r="H27" s="28">
        <f t="shared" si="2"/>
        <v>8</v>
      </c>
      <c r="I27" s="32">
        <v>8</v>
      </c>
      <c r="J27" s="28">
        <v>27</v>
      </c>
      <c r="K27" s="25">
        <f t="shared" si="3"/>
        <v>0.27</v>
      </c>
      <c r="L27" s="28" t="s">
        <v>26</v>
      </c>
    </row>
    <row r="28" spans="1:12" ht="27.6" x14ac:dyDescent="0.3">
      <c r="A28" s="8" t="str">
        <f t="shared" si="0"/>
        <v>астрономия</v>
      </c>
      <c r="B28" s="8">
        <v>4</v>
      </c>
      <c r="C28" s="14">
        <f t="shared" si="1"/>
        <v>14</v>
      </c>
      <c r="D28" s="31">
        <v>78</v>
      </c>
      <c r="E28" s="33"/>
      <c r="F28" s="33"/>
      <c r="G28" s="33"/>
      <c r="H28" s="28">
        <f t="shared" si="2"/>
        <v>8</v>
      </c>
      <c r="I28" s="32">
        <v>8</v>
      </c>
      <c r="J28" s="28">
        <v>25</v>
      </c>
      <c r="K28" s="25">
        <f t="shared" si="3"/>
        <v>0.25</v>
      </c>
      <c r="L28" s="28" t="s">
        <v>26</v>
      </c>
    </row>
    <row r="29" spans="1:12" ht="27.6" x14ac:dyDescent="0.3">
      <c r="A29" s="8" t="str">
        <f t="shared" si="0"/>
        <v>астрономия</v>
      </c>
      <c r="B29" s="8">
        <v>4</v>
      </c>
      <c r="C29" s="14">
        <f t="shared" si="1"/>
        <v>15</v>
      </c>
      <c r="D29" s="31">
        <v>22</v>
      </c>
      <c r="E29" s="33"/>
      <c r="F29" s="33"/>
      <c r="G29" s="33"/>
      <c r="H29" s="28">
        <f t="shared" si="2"/>
        <v>8</v>
      </c>
      <c r="I29" s="32">
        <v>8</v>
      </c>
      <c r="J29" s="28">
        <v>22</v>
      </c>
      <c r="K29" s="25">
        <f t="shared" si="3"/>
        <v>0.22</v>
      </c>
      <c r="L29" s="28" t="s">
        <v>26</v>
      </c>
    </row>
    <row r="30" spans="1:12" ht="27.6" x14ac:dyDescent="0.3">
      <c r="A30" s="8" t="str">
        <f t="shared" si="0"/>
        <v>астрономия</v>
      </c>
      <c r="B30" s="8">
        <v>4</v>
      </c>
      <c r="C30" s="14">
        <f t="shared" si="1"/>
        <v>16</v>
      </c>
      <c r="D30" s="31">
        <v>69</v>
      </c>
      <c r="E30" s="33"/>
      <c r="F30" s="33"/>
      <c r="G30" s="33"/>
      <c r="H30" s="28">
        <f t="shared" si="2"/>
        <v>8</v>
      </c>
      <c r="I30" s="32">
        <v>8</v>
      </c>
      <c r="J30" s="28">
        <v>22</v>
      </c>
      <c r="K30" s="25">
        <f t="shared" si="3"/>
        <v>0.22</v>
      </c>
      <c r="L30" s="28" t="s">
        <v>26</v>
      </c>
    </row>
    <row r="31" spans="1:12" ht="27.6" x14ac:dyDescent="0.3">
      <c r="A31" s="8" t="str">
        <f t="shared" si="0"/>
        <v>астрономия</v>
      </c>
      <c r="B31" s="8">
        <v>4</v>
      </c>
      <c r="C31" s="14">
        <f t="shared" si="1"/>
        <v>17</v>
      </c>
      <c r="D31" s="31">
        <v>58</v>
      </c>
      <c r="E31" s="33"/>
      <c r="F31" s="33"/>
      <c r="G31" s="33"/>
      <c r="H31" s="28">
        <f t="shared" si="2"/>
        <v>8</v>
      </c>
      <c r="I31" s="32">
        <v>8</v>
      </c>
      <c r="J31" s="28">
        <v>21</v>
      </c>
      <c r="K31" s="25">
        <f t="shared" si="3"/>
        <v>0.21</v>
      </c>
      <c r="L31" s="28" t="s">
        <v>26</v>
      </c>
    </row>
    <row r="32" spans="1:12" ht="27.6" x14ac:dyDescent="0.3">
      <c r="A32" s="8" t="str">
        <f t="shared" si="0"/>
        <v>астрономия</v>
      </c>
      <c r="B32" s="8">
        <v>4</v>
      </c>
      <c r="C32" s="14">
        <f t="shared" si="1"/>
        <v>18</v>
      </c>
      <c r="D32" s="31">
        <v>21</v>
      </c>
      <c r="E32" s="33"/>
      <c r="F32" s="33"/>
      <c r="G32" s="33"/>
      <c r="H32" s="28">
        <f t="shared" si="2"/>
        <v>8</v>
      </c>
      <c r="I32" s="32">
        <v>8</v>
      </c>
      <c r="J32" s="28">
        <v>20</v>
      </c>
      <c r="K32" s="25">
        <f t="shared" si="3"/>
        <v>0.2</v>
      </c>
      <c r="L32" s="28" t="s">
        <v>26</v>
      </c>
    </row>
    <row r="33" spans="1:12" ht="27.6" x14ac:dyDescent="0.3">
      <c r="A33" s="8" t="str">
        <f t="shared" si="0"/>
        <v>астрономия</v>
      </c>
      <c r="B33" s="8">
        <v>4</v>
      </c>
      <c r="C33" s="14">
        <f t="shared" si="1"/>
        <v>19</v>
      </c>
      <c r="D33" s="31">
        <v>75</v>
      </c>
      <c r="E33" s="33"/>
      <c r="F33" s="33"/>
      <c r="G33" s="33"/>
      <c r="H33" s="28">
        <f t="shared" si="2"/>
        <v>8</v>
      </c>
      <c r="I33" s="32">
        <v>8</v>
      </c>
      <c r="J33" s="28">
        <v>18</v>
      </c>
      <c r="K33" s="25">
        <f t="shared" si="3"/>
        <v>0.18</v>
      </c>
      <c r="L33" s="28" t="s">
        <v>26</v>
      </c>
    </row>
    <row r="34" spans="1:12" ht="27.6" x14ac:dyDescent="0.3">
      <c r="A34" s="8" t="str">
        <f t="shared" si="0"/>
        <v>астрономия</v>
      </c>
      <c r="B34" s="8">
        <v>4</v>
      </c>
      <c r="C34" s="14">
        <f t="shared" si="1"/>
        <v>20</v>
      </c>
      <c r="D34" s="31">
        <v>18</v>
      </c>
      <c r="E34" s="33"/>
      <c r="F34" s="33"/>
      <c r="G34" s="33"/>
      <c r="H34" s="28">
        <f t="shared" si="2"/>
        <v>8</v>
      </c>
      <c r="I34" s="32">
        <v>8</v>
      </c>
      <c r="J34" s="28">
        <v>14</v>
      </c>
      <c r="K34" s="25">
        <f t="shared" si="3"/>
        <v>0.14000000000000001</v>
      </c>
      <c r="L34" s="28" t="s">
        <v>26</v>
      </c>
    </row>
    <row r="35" spans="1:12" ht="27.6" x14ac:dyDescent="0.3">
      <c r="A35" s="8" t="str">
        <f t="shared" si="0"/>
        <v>астрономия</v>
      </c>
      <c r="B35" s="8">
        <v>4</v>
      </c>
      <c r="C35" s="14">
        <f t="shared" si="1"/>
        <v>21</v>
      </c>
      <c r="D35" s="31">
        <v>31</v>
      </c>
      <c r="E35" s="33"/>
      <c r="F35" s="33"/>
      <c r="G35" s="33"/>
      <c r="H35" s="28">
        <f t="shared" si="2"/>
        <v>8</v>
      </c>
      <c r="I35" s="32">
        <v>8</v>
      </c>
      <c r="J35" s="28">
        <v>10</v>
      </c>
      <c r="K35" s="25">
        <f t="shared" si="3"/>
        <v>0.1</v>
      </c>
      <c r="L35" s="28" t="s">
        <v>26</v>
      </c>
    </row>
    <row r="36" spans="1:12" ht="27.6" x14ac:dyDescent="0.3">
      <c r="A36" s="8" t="str">
        <f t="shared" si="0"/>
        <v>астрономия</v>
      </c>
      <c r="B36" s="8">
        <v>4</v>
      </c>
      <c r="C36" s="14">
        <f t="shared" si="1"/>
        <v>22</v>
      </c>
      <c r="D36" s="31">
        <v>55</v>
      </c>
      <c r="E36" s="33"/>
      <c r="F36" s="33"/>
      <c r="G36" s="33"/>
      <c r="H36" s="28">
        <f t="shared" si="2"/>
        <v>8</v>
      </c>
      <c r="I36" s="32">
        <v>8</v>
      </c>
      <c r="J36" s="28">
        <v>8</v>
      </c>
      <c r="K36" s="25">
        <f t="shared" si="3"/>
        <v>0.08</v>
      </c>
      <c r="L36" s="28" t="s">
        <v>26</v>
      </c>
    </row>
    <row r="40" spans="1:12" ht="15.6" x14ac:dyDescent="0.3">
      <c r="D40" s="2"/>
      <c r="E40" s="2"/>
      <c r="F40" s="15"/>
      <c r="G40" s="15"/>
      <c r="H40" s="15"/>
      <c r="I40" s="7"/>
      <c r="J40" s="5"/>
      <c r="K40" s="5"/>
      <c r="L40" s="10"/>
    </row>
    <row r="41" spans="1:12" ht="15.6" x14ac:dyDescent="0.3">
      <c r="D41" s="9" t="s">
        <v>10</v>
      </c>
      <c r="F41" s="6"/>
      <c r="G41" s="12" t="s">
        <v>29</v>
      </c>
      <c r="H41" s="12"/>
      <c r="I41" s="13"/>
      <c r="J41" s="12"/>
      <c r="K41" s="24"/>
      <c r="L41" s="11"/>
    </row>
    <row r="42" spans="1:12" x14ac:dyDescent="0.3">
      <c r="D42" s="5"/>
      <c r="E42" s="5"/>
      <c r="F42" s="23" t="s">
        <v>12</v>
      </c>
      <c r="G42" s="37" t="s">
        <v>9</v>
      </c>
      <c r="H42" s="37"/>
      <c r="I42" s="37"/>
      <c r="J42" s="37"/>
      <c r="K42" s="17"/>
      <c r="L42" s="5"/>
    </row>
    <row r="43" spans="1:12" ht="15.6" x14ac:dyDescent="0.3">
      <c r="D43" s="9" t="s">
        <v>11</v>
      </c>
      <c r="F43" s="6"/>
      <c r="G43" s="12" t="s">
        <v>30</v>
      </c>
      <c r="H43" s="12"/>
      <c r="I43" s="13"/>
      <c r="J43" s="12"/>
      <c r="K43" s="24"/>
      <c r="L43" s="11"/>
    </row>
    <row r="44" spans="1:12" x14ac:dyDescent="0.3">
      <c r="F44" s="23" t="s">
        <v>12</v>
      </c>
      <c r="G44" s="37" t="s">
        <v>9</v>
      </c>
      <c r="H44" s="37"/>
      <c r="I44" s="37"/>
      <c r="J44" s="37"/>
      <c r="K44" s="17"/>
    </row>
    <row r="45" spans="1:12" x14ac:dyDescent="0.3">
      <c r="F45" s="17"/>
      <c r="G45" s="17"/>
      <c r="H45" s="17"/>
      <c r="I45" s="17"/>
      <c r="J45" s="17"/>
      <c r="K45" s="17"/>
    </row>
    <row r="71" ht="22.5" customHeight="1" x14ac:dyDescent="0.3"/>
  </sheetData>
  <autoFilter ref="A14:L14"/>
  <sortState ref="D15:K98">
    <sortCondition descending="1" ref="J15:J98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view="pageBreakPreview" topLeftCell="A13" zoomScale="70" zoomScaleNormal="40" zoomScaleSheetLayoutView="70" workbookViewId="0">
      <selection activeCell="D15" sqref="D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7.88671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6" si="0">$I$5</f>
        <v>астрономия</v>
      </c>
      <c r="B15" s="8">
        <v>4</v>
      </c>
      <c r="C15" s="14">
        <f t="shared" ref="C15:C36" si="1">ROW(B15)-14</f>
        <v>1</v>
      </c>
      <c r="D15" s="47" t="s">
        <v>47</v>
      </c>
      <c r="E15" s="33"/>
      <c r="F15" s="33"/>
      <c r="G15" s="33"/>
      <c r="H15" s="34">
        <f>$I$7</f>
        <v>9</v>
      </c>
      <c r="I15" s="35">
        <v>9</v>
      </c>
      <c r="J15" s="34">
        <v>52</v>
      </c>
      <c r="K15" s="36">
        <f>J15/$F$12</f>
        <v>0.52</v>
      </c>
      <c r="L15" s="28" t="s">
        <v>24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47" t="s">
        <v>49</v>
      </c>
      <c r="E16" s="33"/>
      <c r="F16" s="33"/>
      <c r="G16" s="33"/>
      <c r="H16" s="34">
        <f>$I$7</f>
        <v>9</v>
      </c>
      <c r="I16" s="35">
        <v>9</v>
      </c>
      <c r="J16" s="34">
        <v>50</v>
      </c>
      <c r="K16" s="36">
        <f>J16/$F$12</f>
        <v>0.5</v>
      </c>
      <c r="L16" s="28" t="s">
        <v>25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31" t="s">
        <v>50</v>
      </c>
      <c r="E17" s="33"/>
      <c r="F17" s="33"/>
      <c r="G17" s="33"/>
      <c r="H17" s="34">
        <f>$I$7</f>
        <v>9</v>
      </c>
      <c r="I17" s="35">
        <v>9</v>
      </c>
      <c r="J17" s="34">
        <v>44</v>
      </c>
      <c r="K17" s="36">
        <f>J17/$F$12</f>
        <v>0.44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31" t="s">
        <v>51</v>
      </c>
      <c r="E18" s="33"/>
      <c r="F18" s="33"/>
      <c r="G18" s="33"/>
      <c r="H18" s="34">
        <f>$I$7</f>
        <v>9</v>
      </c>
      <c r="I18" s="35">
        <v>9</v>
      </c>
      <c r="J18" s="34">
        <v>43</v>
      </c>
      <c r="K18" s="36">
        <f>J18/$F$12</f>
        <v>0.43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31" t="s">
        <v>52</v>
      </c>
      <c r="E19" s="33"/>
      <c r="F19" s="33"/>
      <c r="G19" s="33"/>
      <c r="H19" s="34">
        <f>$I$7</f>
        <v>9</v>
      </c>
      <c r="I19" s="35">
        <v>9</v>
      </c>
      <c r="J19" s="34">
        <v>41</v>
      </c>
      <c r="K19" s="36">
        <f>J19/$F$12</f>
        <v>0.41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31" t="s">
        <v>53</v>
      </c>
      <c r="E20" s="33"/>
      <c r="F20" s="33"/>
      <c r="G20" s="33"/>
      <c r="H20" s="34">
        <f>$I$7</f>
        <v>9</v>
      </c>
      <c r="I20" s="35">
        <v>9</v>
      </c>
      <c r="J20" s="34">
        <v>39</v>
      </c>
      <c r="K20" s="36">
        <f>J20/$F$12</f>
        <v>0.39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31" t="s">
        <v>54</v>
      </c>
      <c r="E21" s="33"/>
      <c r="F21" s="33"/>
      <c r="G21" s="33"/>
      <c r="H21" s="34">
        <f>$I$7</f>
        <v>9</v>
      </c>
      <c r="I21" s="35">
        <v>9</v>
      </c>
      <c r="J21" s="34">
        <v>30</v>
      </c>
      <c r="K21" s="36">
        <f>J21/$F$12</f>
        <v>0.3</v>
      </c>
      <c r="L21" s="28" t="s">
        <v>26</v>
      </c>
    </row>
    <row r="22" spans="1:12" ht="27.6" x14ac:dyDescent="0.3">
      <c r="A22" s="8" t="str">
        <f t="shared" si="0"/>
        <v>астрономия</v>
      </c>
      <c r="B22" s="8">
        <v>4</v>
      </c>
      <c r="C22" s="14">
        <f t="shared" si="1"/>
        <v>8</v>
      </c>
      <c r="D22" s="31" t="s">
        <v>55</v>
      </c>
      <c r="E22" s="33"/>
      <c r="F22" s="33"/>
      <c r="G22" s="33"/>
      <c r="H22" s="34">
        <f>$I$7</f>
        <v>9</v>
      </c>
      <c r="I22" s="35">
        <v>9</v>
      </c>
      <c r="J22" s="34">
        <v>30</v>
      </c>
      <c r="K22" s="36">
        <f>J22/$F$12</f>
        <v>0.3</v>
      </c>
      <c r="L22" s="28" t="s">
        <v>26</v>
      </c>
    </row>
    <row r="23" spans="1:12" ht="27.6" x14ac:dyDescent="0.3">
      <c r="A23" s="8" t="str">
        <f t="shared" si="0"/>
        <v>астрономия</v>
      </c>
      <c r="B23" s="8">
        <v>4</v>
      </c>
      <c r="C23" s="14">
        <f t="shared" si="1"/>
        <v>9</v>
      </c>
      <c r="D23" s="31" t="s">
        <v>56</v>
      </c>
      <c r="E23" s="33"/>
      <c r="F23" s="33"/>
      <c r="G23" s="33"/>
      <c r="H23" s="34">
        <f>$I$7</f>
        <v>9</v>
      </c>
      <c r="I23" s="35">
        <v>9</v>
      </c>
      <c r="J23" s="34">
        <v>29</v>
      </c>
      <c r="K23" s="36">
        <f>J23/$F$12</f>
        <v>0.28999999999999998</v>
      </c>
      <c r="L23" s="28" t="s">
        <v>26</v>
      </c>
    </row>
    <row r="24" spans="1:12" ht="27.6" x14ac:dyDescent="0.3">
      <c r="A24" s="8" t="str">
        <f t="shared" si="0"/>
        <v>астрономия</v>
      </c>
      <c r="B24" s="8">
        <v>4</v>
      </c>
      <c r="C24" s="14">
        <f t="shared" si="1"/>
        <v>10</v>
      </c>
      <c r="D24" s="31" t="s">
        <v>57</v>
      </c>
      <c r="E24" s="33"/>
      <c r="F24" s="33"/>
      <c r="G24" s="33"/>
      <c r="H24" s="34">
        <f>$I$7</f>
        <v>9</v>
      </c>
      <c r="I24" s="35">
        <v>9</v>
      </c>
      <c r="J24" s="34">
        <v>29</v>
      </c>
      <c r="K24" s="36">
        <f>J24/$F$12</f>
        <v>0.28999999999999998</v>
      </c>
      <c r="L24" s="28" t="s">
        <v>26</v>
      </c>
    </row>
    <row r="25" spans="1:12" ht="27.6" x14ac:dyDescent="0.3">
      <c r="A25" s="8" t="str">
        <f t="shared" si="0"/>
        <v>астрономия</v>
      </c>
      <c r="B25" s="8">
        <v>4</v>
      </c>
      <c r="C25" s="14">
        <f t="shared" si="1"/>
        <v>11</v>
      </c>
      <c r="D25" s="31" t="s">
        <v>58</v>
      </c>
      <c r="E25" s="33"/>
      <c r="F25" s="33"/>
      <c r="G25" s="33"/>
      <c r="H25" s="34">
        <f>$I$7</f>
        <v>9</v>
      </c>
      <c r="I25" s="35">
        <v>9</v>
      </c>
      <c r="J25" s="34">
        <v>27</v>
      </c>
      <c r="K25" s="36">
        <f>J25/$F$12</f>
        <v>0.27</v>
      </c>
      <c r="L25" s="28" t="s">
        <v>26</v>
      </c>
    </row>
    <row r="26" spans="1:12" ht="27.6" x14ac:dyDescent="0.3">
      <c r="A26" s="8" t="str">
        <f t="shared" si="0"/>
        <v>астрономия</v>
      </c>
      <c r="B26" s="8">
        <v>4</v>
      </c>
      <c r="C26" s="14">
        <f t="shared" si="1"/>
        <v>12</v>
      </c>
      <c r="D26" s="31" t="s">
        <v>59</v>
      </c>
      <c r="E26" s="33"/>
      <c r="F26" s="33"/>
      <c r="G26" s="33"/>
      <c r="H26" s="34">
        <f>$I$7</f>
        <v>9</v>
      </c>
      <c r="I26" s="35">
        <v>9</v>
      </c>
      <c r="J26" s="34">
        <v>27</v>
      </c>
      <c r="K26" s="36">
        <f>J26/$F$12</f>
        <v>0.27</v>
      </c>
      <c r="L26" s="28" t="s">
        <v>26</v>
      </c>
    </row>
    <row r="27" spans="1:12" ht="27.6" x14ac:dyDescent="0.3">
      <c r="A27" s="8" t="str">
        <f t="shared" si="0"/>
        <v>астрономия</v>
      </c>
      <c r="B27" s="8">
        <v>4</v>
      </c>
      <c r="C27" s="14">
        <f t="shared" si="1"/>
        <v>13</v>
      </c>
      <c r="D27" s="31" t="s">
        <v>48</v>
      </c>
      <c r="E27" s="33"/>
      <c r="F27" s="33"/>
      <c r="G27" s="33"/>
      <c r="H27" s="34">
        <f>$I$7</f>
        <v>9</v>
      </c>
      <c r="I27" s="35">
        <v>9</v>
      </c>
      <c r="J27" s="34">
        <v>26</v>
      </c>
      <c r="K27" s="36">
        <f>J27/$F$12</f>
        <v>0.26</v>
      </c>
      <c r="L27" s="28" t="s">
        <v>26</v>
      </c>
    </row>
    <row r="28" spans="1:12" ht="27.6" x14ac:dyDescent="0.3">
      <c r="A28" s="8" t="str">
        <f t="shared" si="0"/>
        <v>астрономия</v>
      </c>
      <c r="B28" s="8">
        <v>4</v>
      </c>
      <c r="C28" s="14">
        <f t="shared" si="1"/>
        <v>14</v>
      </c>
      <c r="D28" s="31" t="s">
        <v>60</v>
      </c>
      <c r="E28" s="33"/>
      <c r="F28" s="33"/>
      <c r="G28" s="33"/>
      <c r="H28" s="34">
        <f>$I$7</f>
        <v>9</v>
      </c>
      <c r="I28" s="35">
        <v>9</v>
      </c>
      <c r="J28" s="34">
        <v>25</v>
      </c>
      <c r="K28" s="36">
        <f>J28/$F$12</f>
        <v>0.25</v>
      </c>
      <c r="L28" s="28" t="s">
        <v>26</v>
      </c>
    </row>
    <row r="29" spans="1:12" ht="27.6" x14ac:dyDescent="0.3">
      <c r="A29" s="8" t="str">
        <f t="shared" si="0"/>
        <v>астрономия</v>
      </c>
      <c r="B29" s="8">
        <v>4</v>
      </c>
      <c r="C29" s="14">
        <f t="shared" si="1"/>
        <v>15</v>
      </c>
      <c r="D29" s="31" t="s">
        <v>61</v>
      </c>
      <c r="E29" s="33"/>
      <c r="F29" s="33"/>
      <c r="G29" s="33"/>
      <c r="H29" s="34">
        <f>$I$7</f>
        <v>9</v>
      </c>
      <c r="I29" s="35">
        <v>9</v>
      </c>
      <c r="J29" s="34">
        <v>24</v>
      </c>
      <c r="K29" s="36">
        <f>J29/$F$12</f>
        <v>0.24</v>
      </c>
      <c r="L29" s="28" t="s">
        <v>26</v>
      </c>
    </row>
    <row r="30" spans="1:12" ht="27.6" x14ac:dyDescent="0.3">
      <c r="A30" s="8" t="str">
        <f t="shared" si="0"/>
        <v>астрономия</v>
      </c>
      <c r="B30" s="8">
        <v>4</v>
      </c>
      <c r="C30" s="14">
        <f t="shared" si="1"/>
        <v>16</v>
      </c>
      <c r="D30" s="31" t="s">
        <v>62</v>
      </c>
      <c r="E30" s="33"/>
      <c r="F30" s="33"/>
      <c r="G30" s="33"/>
      <c r="H30" s="34">
        <f>$I$7</f>
        <v>9</v>
      </c>
      <c r="I30" s="35">
        <v>9</v>
      </c>
      <c r="J30" s="34">
        <v>23</v>
      </c>
      <c r="K30" s="36">
        <f>J30/$F$12</f>
        <v>0.23</v>
      </c>
      <c r="L30" s="28" t="s">
        <v>26</v>
      </c>
    </row>
    <row r="31" spans="1:12" ht="27.6" x14ac:dyDescent="0.3">
      <c r="A31" s="8" t="str">
        <f t="shared" si="0"/>
        <v>астрономия</v>
      </c>
      <c r="B31" s="8">
        <v>4</v>
      </c>
      <c r="C31" s="14">
        <f t="shared" si="1"/>
        <v>17</v>
      </c>
      <c r="D31" s="31" t="s">
        <v>63</v>
      </c>
      <c r="E31" s="33"/>
      <c r="F31" s="33"/>
      <c r="G31" s="33"/>
      <c r="H31" s="34">
        <f>$I$7</f>
        <v>9</v>
      </c>
      <c r="I31" s="35">
        <v>9</v>
      </c>
      <c r="J31" s="34">
        <v>19</v>
      </c>
      <c r="K31" s="36">
        <f>J31/$F$12</f>
        <v>0.19</v>
      </c>
      <c r="L31" s="28" t="s">
        <v>26</v>
      </c>
    </row>
    <row r="32" spans="1:12" ht="27.6" x14ac:dyDescent="0.3">
      <c r="A32" s="8" t="str">
        <f t="shared" si="0"/>
        <v>астрономия</v>
      </c>
      <c r="B32" s="8">
        <v>4</v>
      </c>
      <c r="C32" s="14">
        <f t="shared" si="1"/>
        <v>18</v>
      </c>
      <c r="D32" s="31" t="s">
        <v>64</v>
      </c>
      <c r="E32" s="33"/>
      <c r="F32" s="33"/>
      <c r="G32" s="33"/>
      <c r="H32" s="34">
        <f>$I$7</f>
        <v>9</v>
      </c>
      <c r="I32" s="35">
        <v>9</v>
      </c>
      <c r="J32" s="34">
        <v>19</v>
      </c>
      <c r="K32" s="36">
        <f>J32/$F$12</f>
        <v>0.19</v>
      </c>
      <c r="L32" s="28" t="s">
        <v>26</v>
      </c>
    </row>
    <row r="33" spans="1:12" ht="27.6" x14ac:dyDescent="0.3">
      <c r="A33" s="8" t="str">
        <f t="shared" si="0"/>
        <v>астрономия</v>
      </c>
      <c r="B33" s="8">
        <v>4</v>
      </c>
      <c r="C33" s="14">
        <f t="shared" si="1"/>
        <v>19</v>
      </c>
      <c r="D33" s="31" t="s">
        <v>49</v>
      </c>
      <c r="E33" s="33"/>
      <c r="F33" s="33"/>
      <c r="G33" s="33"/>
      <c r="H33" s="34">
        <f>$I$7</f>
        <v>9</v>
      </c>
      <c r="I33" s="35">
        <v>9</v>
      </c>
      <c r="J33" s="34">
        <v>13</v>
      </c>
      <c r="K33" s="36">
        <f>J33/$F$12</f>
        <v>0.13</v>
      </c>
      <c r="L33" s="28" t="s">
        <v>26</v>
      </c>
    </row>
    <row r="34" spans="1:12" ht="27.6" x14ac:dyDescent="0.3">
      <c r="A34" s="8" t="str">
        <f t="shared" si="0"/>
        <v>астрономия</v>
      </c>
      <c r="B34" s="8">
        <v>4</v>
      </c>
      <c r="C34" s="14">
        <f t="shared" si="1"/>
        <v>20</v>
      </c>
      <c r="D34" s="31" t="s">
        <v>65</v>
      </c>
      <c r="E34" s="33"/>
      <c r="F34" s="33"/>
      <c r="G34" s="33"/>
      <c r="H34" s="34">
        <f>$I$7</f>
        <v>9</v>
      </c>
      <c r="I34" s="35">
        <v>9</v>
      </c>
      <c r="J34" s="34">
        <v>12</v>
      </c>
      <c r="K34" s="36">
        <f>J34/$F$12</f>
        <v>0.12</v>
      </c>
      <c r="L34" s="28" t="s">
        <v>26</v>
      </c>
    </row>
    <row r="35" spans="1:12" ht="27.6" x14ac:dyDescent="0.3">
      <c r="A35" s="8" t="str">
        <f t="shared" si="0"/>
        <v>астрономия</v>
      </c>
      <c r="B35" s="8">
        <v>4</v>
      </c>
      <c r="C35" s="14">
        <f t="shared" si="1"/>
        <v>21</v>
      </c>
      <c r="D35" s="31" t="s">
        <v>66</v>
      </c>
      <c r="E35" s="33"/>
      <c r="F35" s="33"/>
      <c r="G35" s="33"/>
      <c r="H35" s="34">
        <f>$I$7</f>
        <v>9</v>
      </c>
      <c r="I35" s="35">
        <v>9</v>
      </c>
      <c r="J35" s="34">
        <v>8</v>
      </c>
      <c r="K35" s="36">
        <f>J35/$F$12</f>
        <v>0.08</v>
      </c>
      <c r="L35" s="28" t="s">
        <v>26</v>
      </c>
    </row>
    <row r="36" spans="1:12" ht="27.6" x14ac:dyDescent="0.3">
      <c r="A36" s="8" t="str">
        <f t="shared" si="0"/>
        <v>астрономия</v>
      </c>
      <c r="B36" s="8">
        <v>4</v>
      </c>
      <c r="C36" s="14">
        <f t="shared" si="1"/>
        <v>22</v>
      </c>
      <c r="D36" s="31" t="s">
        <v>67</v>
      </c>
      <c r="E36" s="33"/>
      <c r="F36" s="33"/>
      <c r="G36" s="33"/>
      <c r="H36" s="34">
        <f>$I$7</f>
        <v>9</v>
      </c>
      <c r="I36" s="35">
        <v>9</v>
      </c>
      <c r="J36" s="34">
        <v>5</v>
      </c>
      <c r="K36" s="36">
        <f>J36/$F$12</f>
        <v>0.05</v>
      </c>
      <c r="L36" s="28" t="s">
        <v>26</v>
      </c>
    </row>
    <row r="40" spans="1:12" ht="15.6" x14ac:dyDescent="0.3">
      <c r="D40" s="2"/>
      <c r="E40" s="2"/>
      <c r="F40" s="15"/>
      <c r="G40" s="15"/>
      <c r="H40" s="15"/>
      <c r="I40" s="7"/>
      <c r="J40" s="5"/>
      <c r="K40" s="5"/>
      <c r="L40" s="10"/>
    </row>
    <row r="41" spans="1:12" ht="15.6" x14ac:dyDescent="0.3">
      <c r="D41" s="9" t="s">
        <v>10</v>
      </c>
      <c r="F41" s="6"/>
      <c r="G41" s="12"/>
      <c r="H41" s="12" t="s">
        <v>31</v>
      </c>
      <c r="I41" s="13"/>
      <c r="J41" s="12"/>
      <c r="K41" s="24"/>
      <c r="L41" s="11"/>
    </row>
    <row r="42" spans="1:12" x14ac:dyDescent="0.3">
      <c r="D42" s="5"/>
      <c r="E42" s="5"/>
      <c r="F42" s="23" t="s">
        <v>12</v>
      </c>
      <c r="G42" s="37" t="s">
        <v>9</v>
      </c>
      <c r="H42" s="37"/>
      <c r="I42" s="37"/>
      <c r="J42" s="37"/>
      <c r="K42" s="17"/>
      <c r="L42" s="5"/>
    </row>
    <row r="43" spans="1:12" ht="15.6" x14ac:dyDescent="0.3">
      <c r="D43" s="9" t="s">
        <v>11</v>
      </c>
      <c r="F43" s="6"/>
      <c r="G43" s="12"/>
      <c r="H43" s="12" t="s">
        <v>30</v>
      </c>
      <c r="I43" s="13"/>
      <c r="J43" s="12"/>
      <c r="K43" s="24"/>
      <c r="L43" s="11"/>
    </row>
    <row r="44" spans="1:12" x14ac:dyDescent="0.3">
      <c r="F44" s="23" t="s">
        <v>12</v>
      </c>
      <c r="G44" s="37" t="s">
        <v>9</v>
      </c>
      <c r="H44" s="37"/>
      <c r="I44" s="37"/>
      <c r="J44" s="37"/>
      <c r="K44" s="17"/>
    </row>
    <row r="45" spans="1:12" x14ac:dyDescent="0.3">
      <c r="F45" s="17"/>
      <c r="G45" s="17"/>
      <c r="H45" s="17"/>
      <c r="I45" s="17"/>
      <c r="J45" s="17"/>
      <c r="K45" s="17"/>
    </row>
    <row r="71" ht="22.5" customHeight="1" x14ac:dyDescent="0.3"/>
  </sheetData>
  <autoFilter ref="A14:L14"/>
  <sortState ref="E15:L36">
    <sortCondition descending="1" ref="J15:J36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view="pageBreakPreview" topLeftCell="A12" zoomScale="70" zoomScaleNormal="40" zoomScaleSheetLayoutView="70" workbookViewId="0">
      <selection activeCell="F41" sqref="F4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31.5546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4" si="0">$I$5</f>
        <v>астрономия</v>
      </c>
      <c r="B15" s="8">
        <v>4</v>
      </c>
      <c r="C15" s="14">
        <f t="shared" ref="C15:C24" si="1">ROW(B15)-14</f>
        <v>1</v>
      </c>
      <c r="D15" s="46" t="s">
        <v>44</v>
      </c>
      <c r="E15" s="30"/>
      <c r="F15" s="30"/>
      <c r="G15" s="30"/>
      <c r="H15" s="28">
        <f>$I$7</f>
        <v>10</v>
      </c>
      <c r="I15" s="32">
        <v>10</v>
      </c>
      <c r="J15" s="28">
        <v>37</v>
      </c>
      <c r="K15" s="25">
        <f>J15/$F$12</f>
        <v>0.37</v>
      </c>
      <c r="L15" s="28" t="s">
        <v>26</v>
      </c>
    </row>
    <row r="16" spans="1:26" ht="27.6" x14ac:dyDescent="0.3">
      <c r="A16" s="8" t="str">
        <f t="shared" si="0"/>
        <v>астрономия</v>
      </c>
      <c r="B16" s="8">
        <v>4</v>
      </c>
      <c r="C16" s="14">
        <f t="shared" si="1"/>
        <v>2</v>
      </c>
      <c r="D16" s="46" t="s">
        <v>42</v>
      </c>
      <c r="E16" s="30"/>
      <c r="F16" s="30"/>
      <c r="G16" s="30"/>
      <c r="H16" s="28">
        <f>$I$7</f>
        <v>10</v>
      </c>
      <c r="I16" s="32">
        <v>10</v>
      </c>
      <c r="J16" s="28">
        <v>33</v>
      </c>
      <c r="K16" s="25">
        <f>J16/$F$12</f>
        <v>0.33</v>
      </c>
      <c r="L16" s="28" t="s">
        <v>26</v>
      </c>
    </row>
    <row r="17" spans="1:12" ht="27.6" x14ac:dyDescent="0.3">
      <c r="A17" s="8" t="str">
        <f t="shared" si="0"/>
        <v>астрономия</v>
      </c>
      <c r="B17" s="8">
        <v>4</v>
      </c>
      <c r="C17" s="14">
        <f t="shared" si="1"/>
        <v>3</v>
      </c>
      <c r="D17" s="46" t="s">
        <v>40</v>
      </c>
      <c r="E17" s="30"/>
      <c r="F17" s="30"/>
      <c r="G17" s="30"/>
      <c r="H17" s="28">
        <f>$I$7</f>
        <v>10</v>
      </c>
      <c r="I17" s="32">
        <v>10</v>
      </c>
      <c r="J17" s="28">
        <v>31</v>
      </c>
      <c r="K17" s="25">
        <f>J17/$F$12</f>
        <v>0.31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14">
        <f t="shared" si="1"/>
        <v>4</v>
      </c>
      <c r="D18" s="46" t="s">
        <v>41</v>
      </c>
      <c r="E18" s="30"/>
      <c r="F18" s="30"/>
      <c r="G18" s="30"/>
      <c r="H18" s="28">
        <f>$I$7</f>
        <v>10</v>
      </c>
      <c r="I18" s="32">
        <v>10</v>
      </c>
      <c r="J18" s="28">
        <v>30</v>
      </c>
      <c r="K18" s="25">
        <f>J18/$F$12</f>
        <v>0.3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14">
        <f t="shared" si="1"/>
        <v>5</v>
      </c>
      <c r="D19" s="46" t="s">
        <v>43</v>
      </c>
      <c r="E19" s="30"/>
      <c r="F19" s="30"/>
      <c r="G19" s="30"/>
      <c r="H19" s="28">
        <f>$I$7</f>
        <v>10</v>
      </c>
      <c r="I19" s="32">
        <v>10</v>
      </c>
      <c r="J19" s="28">
        <v>28</v>
      </c>
      <c r="K19" s="25">
        <f>J19/$F$12</f>
        <v>0.28000000000000003</v>
      </c>
      <c r="L19" s="28" t="s">
        <v>26</v>
      </c>
    </row>
    <row r="20" spans="1:12" ht="27.6" x14ac:dyDescent="0.3">
      <c r="A20" s="8" t="str">
        <f t="shared" si="0"/>
        <v>астрономия</v>
      </c>
      <c r="B20" s="8">
        <v>4</v>
      </c>
      <c r="C20" s="14">
        <f t="shared" si="1"/>
        <v>6</v>
      </c>
      <c r="D20" s="46" t="s">
        <v>46</v>
      </c>
      <c r="E20" s="30"/>
      <c r="F20" s="30"/>
      <c r="G20" s="30"/>
      <c r="H20" s="28">
        <f>$I$7</f>
        <v>10</v>
      </c>
      <c r="I20" s="32">
        <v>10</v>
      </c>
      <c r="J20" s="28">
        <v>28</v>
      </c>
      <c r="K20" s="25">
        <f>J20/$F$12</f>
        <v>0.28000000000000003</v>
      </c>
      <c r="L20" s="28" t="s">
        <v>26</v>
      </c>
    </row>
    <row r="21" spans="1:12" ht="27.6" x14ac:dyDescent="0.3">
      <c r="A21" s="8" t="str">
        <f t="shared" si="0"/>
        <v>астрономия</v>
      </c>
      <c r="B21" s="8">
        <v>4</v>
      </c>
      <c r="C21" s="14">
        <f t="shared" si="1"/>
        <v>7</v>
      </c>
      <c r="D21" s="46" t="s">
        <v>45</v>
      </c>
      <c r="E21" s="30"/>
      <c r="F21" s="30"/>
      <c r="G21" s="30"/>
      <c r="H21" s="28">
        <f>$I$7</f>
        <v>10</v>
      </c>
      <c r="I21" s="32">
        <v>10</v>
      </c>
      <c r="J21" s="28">
        <v>25</v>
      </c>
      <c r="K21" s="25">
        <f>J21/$F$12</f>
        <v>0.25</v>
      </c>
      <c r="L21" s="28" t="s">
        <v>26</v>
      </c>
    </row>
    <row r="22" spans="1:12" ht="27.6" x14ac:dyDescent="0.3">
      <c r="A22" s="8" t="str">
        <f t="shared" si="0"/>
        <v>астрономия</v>
      </c>
      <c r="B22" s="8">
        <v>4</v>
      </c>
      <c r="C22" s="14">
        <f t="shared" si="1"/>
        <v>8</v>
      </c>
      <c r="D22" s="46" t="s">
        <v>38</v>
      </c>
      <c r="E22" s="30"/>
      <c r="F22" s="30"/>
      <c r="G22" s="30"/>
      <c r="H22" s="28">
        <f>$I$7</f>
        <v>10</v>
      </c>
      <c r="I22" s="32">
        <v>10</v>
      </c>
      <c r="J22" s="28">
        <v>21</v>
      </c>
      <c r="K22" s="25">
        <f>J22/$F$12</f>
        <v>0.21</v>
      </c>
      <c r="L22" s="28" t="s">
        <v>26</v>
      </c>
    </row>
    <row r="23" spans="1:12" ht="27.6" x14ac:dyDescent="0.3">
      <c r="A23" s="8" t="str">
        <f t="shared" si="0"/>
        <v>астрономия</v>
      </c>
      <c r="B23" s="8">
        <v>4</v>
      </c>
      <c r="C23" s="14">
        <f t="shared" si="1"/>
        <v>9</v>
      </c>
      <c r="D23" s="46" t="s">
        <v>37</v>
      </c>
      <c r="E23" s="30"/>
      <c r="F23" s="30"/>
      <c r="G23" s="30"/>
      <c r="H23" s="28">
        <f>$I$7</f>
        <v>10</v>
      </c>
      <c r="I23" s="32">
        <v>10</v>
      </c>
      <c r="J23" s="28">
        <v>19</v>
      </c>
      <c r="K23" s="25">
        <f>J23/$F$12</f>
        <v>0.19</v>
      </c>
      <c r="L23" s="28" t="s">
        <v>26</v>
      </c>
    </row>
    <row r="24" spans="1:12" ht="27.6" x14ac:dyDescent="0.3">
      <c r="A24" s="8" t="str">
        <f t="shared" si="0"/>
        <v>астрономия</v>
      </c>
      <c r="B24" s="8">
        <v>4</v>
      </c>
      <c r="C24" s="14">
        <f t="shared" si="1"/>
        <v>10</v>
      </c>
      <c r="D24" s="46" t="s">
        <v>39</v>
      </c>
      <c r="E24" s="30"/>
      <c r="F24" s="30"/>
      <c r="G24" s="30"/>
      <c r="H24" s="28">
        <f>$I$7</f>
        <v>10</v>
      </c>
      <c r="I24" s="32">
        <v>10</v>
      </c>
      <c r="J24" s="28">
        <v>17</v>
      </c>
      <c r="K24" s="25">
        <f>J24/$F$12</f>
        <v>0.17</v>
      </c>
      <c r="L24" s="28" t="s">
        <v>26</v>
      </c>
    </row>
    <row r="28" spans="1:12" ht="15.6" x14ac:dyDescent="0.3">
      <c r="D28" s="2"/>
      <c r="E28" s="2"/>
      <c r="F28" s="15"/>
      <c r="G28" s="15"/>
      <c r="H28" s="15"/>
      <c r="I28" s="7"/>
      <c r="J28" s="5"/>
      <c r="K28" s="5"/>
      <c r="L28" s="10"/>
    </row>
    <row r="29" spans="1:12" ht="15.6" x14ac:dyDescent="0.3">
      <c r="D29" s="9" t="s">
        <v>10</v>
      </c>
      <c r="F29" s="6"/>
      <c r="G29" s="12"/>
      <c r="H29" s="12" t="s">
        <v>29</v>
      </c>
      <c r="I29" s="13"/>
      <c r="J29" s="12"/>
      <c r="K29" s="24"/>
      <c r="L29" s="11"/>
    </row>
    <row r="30" spans="1:12" x14ac:dyDescent="0.3">
      <c r="D30" s="5"/>
      <c r="E30" s="5"/>
      <c r="F30" s="16" t="s">
        <v>12</v>
      </c>
      <c r="G30" s="37" t="s">
        <v>9</v>
      </c>
      <c r="H30" s="37"/>
      <c r="I30" s="37"/>
      <c r="J30" s="37"/>
      <c r="K30" s="17"/>
      <c r="L30" s="5"/>
    </row>
    <row r="31" spans="1:12" ht="15.6" x14ac:dyDescent="0.3">
      <c r="D31" s="9" t="s">
        <v>11</v>
      </c>
      <c r="F31" s="6"/>
      <c r="G31" s="12"/>
      <c r="H31" s="12" t="s">
        <v>30</v>
      </c>
      <c r="I31" s="13"/>
      <c r="J31" s="12"/>
      <c r="K31" s="24"/>
      <c r="L31" s="11"/>
    </row>
    <row r="32" spans="1:12" x14ac:dyDescent="0.3">
      <c r="F32" s="16" t="s">
        <v>12</v>
      </c>
      <c r="G32" s="37" t="s">
        <v>9</v>
      </c>
      <c r="H32" s="37"/>
      <c r="I32" s="37"/>
      <c r="J32" s="37"/>
      <c r="K32" s="17"/>
    </row>
    <row r="33" spans="6:11" x14ac:dyDescent="0.3">
      <c r="F33" s="17"/>
      <c r="G33" s="17"/>
      <c r="H33" s="17"/>
      <c r="I33" s="17"/>
      <c r="J33" s="17"/>
      <c r="K33" s="17"/>
    </row>
    <row r="59" ht="22.5" customHeight="1" x14ac:dyDescent="0.3"/>
  </sheetData>
  <autoFilter ref="A14:L14"/>
  <sortState ref="D15:K24">
    <sortCondition descending="1" ref="J15:J24"/>
  </sortState>
  <mergeCells count="12">
    <mergeCell ref="A1:L1"/>
    <mergeCell ref="A3:L3"/>
    <mergeCell ref="I7:L7"/>
    <mergeCell ref="I5:L5"/>
    <mergeCell ref="I6:L6"/>
    <mergeCell ref="G30:J30"/>
    <mergeCell ref="G32:J3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zoomScale="70" zoomScaleNormal="40" zoomScaleSheetLayoutView="70" workbookViewId="0">
      <selection activeCell="E15" sqref="E15:G19"/>
    </sheetView>
  </sheetViews>
  <sheetFormatPr defaultRowHeight="14.4" x14ac:dyDescent="0.3"/>
  <cols>
    <col min="1" max="1" width="9.5546875" bestFit="1" customWidth="1"/>
    <col min="2" max="2" width="9.109375" customWidth="1"/>
    <col min="3" max="3" width="4.33203125" customWidth="1"/>
    <col min="4" max="4" width="37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0" t="s">
        <v>27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6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7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8</v>
      </c>
      <c r="E11" s="42"/>
      <c r="F11" s="43">
        <v>45559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14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19" si="0">$I$5</f>
        <v>астрономия</v>
      </c>
      <c r="B15" s="8">
        <v>4</v>
      </c>
      <c r="C15" s="8">
        <v>1</v>
      </c>
      <c r="D15" s="45" t="s">
        <v>32</v>
      </c>
      <c r="E15" s="30"/>
      <c r="F15" s="30"/>
      <c r="G15" s="30"/>
      <c r="H15" s="28">
        <f>$I$7</f>
        <v>11</v>
      </c>
      <c r="I15" s="32">
        <v>11</v>
      </c>
      <c r="J15" s="28">
        <v>40</v>
      </c>
      <c r="K15" s="25">
        <f>J15/$F$12</f>
        <v>0.4</v>
      </c>
      <c r="L15" s="28" t="s">
        <v>26</v>
      </c>
    </row>
    <row r="16" spans="1:26" ht="27.6" x14ac:dyDescent="0.3">
      <c r="A16" s="8" t="str">
        <f t="shared" si="0"/>
        <v>астрономия</v>
      </c>
      <c r="B16" s="8">
        <v>4</v>
      </c>
      <c r="C16" s="8">
        <v>2</v>
      </c>
      <c r="D16" s="45" t="s">
        <v>33</v>
      </c>
      <c r="E16" s="30"/>
      <c r="F16" s="30"/>
      <c r="G16" s="30"/>
      <c r="H16" s="28">
        <f>$I$7</f>
        <v>11</v>
      </c>
      <c r="I16" s="32">
        <v>11</v>
      </c>
      <c r="J16" s="28">
        <v>29</v>
      </c>
      <c r="K16" s="25">
        <f>J16/$F$12</f>
        <v>0.28999999999999998</v>
      </c>
      <c r="L16" s="28" t="s">
        <v>26</v>
      </c>
    </row>
    <row r="17" spans="1:12" ht="27.6" x14ac:dyDescent="0.3">
      <c r="A17" s="8" t="str">
        <f t="shared" si="0"/>
        <v>астрономия</v>
      </c>
      <c r="B17" s="8">
        <v>4</v>
      </c>
      <c r="C17" s="8">
        <v>3</v>
      </c>
      <c r="D17" s="45" t="s">
        <v>34</v>
      </c>
      <c r="E17" s="30"/>
      <c r="F17" s="30"/>
      <c r="G17" s="30"/>
      <c r="H17" s="28">
        <f>$I$7</f>
        <v>11</v>
      </c>
      <c r="I17" s="32">
        <v>11</v>
      </c>
      <c r="J17" s="28">
        <v>18</v>
      </c>
      <c r="K17" s="25">
        <f>J17/$F$12</f>
        <v>0.18</v>
      </c>
      <c r="L17" s="28" t="s">
        <v>26</v>
      </c>
    </row>
    <row r="18" spans="1:12" ht="27.6" x14ac:dyDescent="0.3">
      <c r="A18" s="8" t="str">
        <f t="shared" si="0"/>
        <v>астрономия</v>
      </c>
      <c r="B18" s="8">
        <v>4</v>
      </c>
      <c r="C18" s="8">
        <v>4</v>
      </c>
      <c r="D18" s="45" t="s">
        <v>35</v>
      </c>
      <c r="E18" s="30"/>
      <c r="F18" s="30"/>
      <c r="G18" s="30"/>
      <c r="H18" s="28">
        <f>$I$7</f>
        <v>11</v>
      </c>
      <c r="I18" s="32">
        <v>11</v>
      </c>
      <c r="J18" s="28">
        <v>13</v>
      </c>
      <c r="K18" s="25">
        <f>J18/$F$12</f>
        <v>0.13</v>
      </c>
      <c r="L18" s="28" t="s">
        <v>26</v>
      </c>
    </row>
    <row r="19" spans="1:12" ht="27.6" x14ac:dyDescent="0.3">
      <c r="A19" s="8" t="str">
        <f t="shared" si="0"/>
        <v>астрономия</v>
      </c>
      <c r="B19" s="8">
        <v>4</v>
      </c>
      <c r="C19" s="8">
        <v>5</v>
      </c>
      <c r="D19" s="45" t="s">
        <v>36</v>
      </c>
      <c r="E19" s="30"/>
      <c r="F19" s="30"/>
      <c r="G19" s="30"/>
      <c r="H19" s="28">
        <f>$I$7</f>
        <v>11</v>
      </c>
      <c r="I19" s="32">
        <v>11</v>
      </c>
      <c r="J19" s="28">
        <v>12</v>
      </c>
      <c r="K19" s="25">
        <f>J19/$F$12</f>
        <v>0.12</v>
      </c>
      <c r="L19" s="28" t="s">
        <v>26</v>
      </c>
    </row>
    <row r="23" spans="1:12" ht="15.6" x14ac:dyDescent="0.3">
      <c r="D23" s="2"/>
      <c r="E23" s="2"/>
      <c r="F23" s="15"/>
      <c r="G23" s="15"/>
      <c r="H23" s="15"/>
      <c r="I23" s="7"/>
      <c r="J23" s="5"/>
      <c r="K23" s="5"/>
      <c r="L23" s="10"/>
    </row>
    <row r="24" spans="1:12" ht="15.6" x14ac:dyDescent="0.3">
      <c r="D24" s="9" t="s">
        <v>10</v>
      </c>
      <c r="F24" s="6"/>
      <c r="G24" s="12" t="s">
        <v>29</v>
      </c>
      <c r="H24" s="12"/>
      <c r="I24" s="13"/>
      <c r="J24" s="12"/>
      <c r="K24" s="24"/>
      <c r="L24" s="11"/>
    </row>
    <row r="25" spans="1:12" x14ac:dyDescent="0.3">
      <c r="D25" s="5"/>
      <c r="E25" s="5"/>
      <c r="F25" s="23" t="s">
        <v>12</v>
      </c>
      <c r="G25" s="37" t="s">
        <v>9</v>
      </c>
      <c r="H25" s="37"/>
      <c r="I25" s="37"/>
      <c r="J25" s="37"/>
      <c r="K25" s="17"/>
      <c r="L25" s="5"/>
    </row>
    <row r="26" spans="1:12" ht="15.6" x14ac:dyDescent="0.3">
      <c r="D26" s="9" t="s">
        <v>11</v>
      </c>
      <c r="F26" s="6"/>
      <c r="G26" s="12"/>
      <c r="H26" s="12" t="s">
        <v>30</v>
      </c>
      <c r="I26" s="13"/>
      <c r="J26" s="12"/>
      <c r="K26" s="24"/>
      <c r="L26" s="11"/>
    </row>
    <row r="27" spans="1:12" x14ac:dyDescent="0.3">
      <c r="F27" s="23" t="s">
        <v>12</v>
      </c>
      <c r="G27" s="37" t="s">
        <v>9</v>
      </c>
      <c r="H27" s="37"/>
      <c r="I27" s="37"/>
      <c r="J27" s="37"/>
      <c r="K27" s="17"/>
    </row>
    <row r="28" spans="1:12" x14ac:dyDescent="0.3">
      <c r="F28" s="17"/>
      <c r="G28" s="17"/>
      <c r="H28" s="17"/>
      <c r="I28" s="17"/>
      <c r="J28" s="17"/>
      <c r="K28" s="17"/>
    </row>
    <row r="54" ht="22.5" customHeight="1" x14ac:dyDescent="0.3"/>
  </sheetData>
  <autoFilter ref="A14:L14"/>
  <sortState ref="D15:K40">
    <sortCondition descending="1" ref="J15:J40"/>
  </sortState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2024-10-04T10:13:58Z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Астрономии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