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485" windowHeight="9315" activeTab="5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'10'!$A$14:$L$34</definedName>
    <definedName name="_xlnm._FilterDatabase" localSheetId="5" hidden="1">'11'!$A$14:$K$35</definedName>
    <definedName name="_xlnm._FilterDatabase" localSheetId="1" hidden="1">'7'!$A$14:$L$56</definedName>
    <definedName name="_xlnm._FilterDatabase" localSheetId="2" hidden="1">'8'!$A$14:$L$39</definedName>
    <definedName name="_xlnm._FilterDatabase" localSheetId="3" hidden="1">'9'!$A$14:$L$50</definedName>
    <definedName name="_xlnm.Print_Area" localSheetId="4">'10'!$A$1:$L$42</definedName>
    <definedName name="_xlnm.Print_Area" localSheetId="5">'11'!$A$1:$K$44</definedName>
    <definedName name="_xlnm.Print_Area" localSheetId="1">'7'!$A$1:$L$65</definedName>
    <definedName name="_xlnm.Print_Area" localSheetId="2">'8'!$A$1:$L$48</definedName>
    <definedName name="_xlnm.Print_Area" localSheetId="3">'9'!$A$1:$L$59</definedName>
  </definedNames>
  <calcPr calcId="12451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5"/>
  <c r="H46"/>
  <c r="K38"/>
  <c r="H38"/>
  <c r="K15"/>
  <c r="H15"/>
  <c r="K49"/>
  <c r="H49"/>
  <c r="K37"/>
  <c r="H37"/>
  <c r="K34"/>
  <c r="H34"/>
  <c r="K39"/>
  <c r="H39"/>
  <c r="K23"/>
  <c r="H23"/>
  <c r="K19"/>
  <c r="H19"/>
  <c r="K29"/>
  <c r="H29"/>
  <c r="K50"/>
  <c r="H50"/>
  <c r="K26"/>
  <c r="H26"/>
  <c r="K45"/>
  <c r="H45"/>
  <c r="K21"/>
  <c r="H21"/>
  <c r="J24" i="14"/>
  <c r="H24"/>
  <c r="G24"/>
  <c r="A24"/>
  <c r="J28"/>
  <c r="H28"/>
  <c r="G28"/>
  <c r="A28"/>
  <c r="J29"/>
  <c r="H29"/>
  <c r="G29"/>
  <c r="A29"/>
  <c r="J26"/>
  <c r="G26"/>
  <c r="A26"/>
  <c r="J21"/>
  <c r="G21"/>
  <c r="A21"/>
  <c r="J35"/>
  <c r="G35"/>
  <c r="A35"/>
  <c r="J32"/>
  <c r="G32"/>
  <c r="A32"/>
  <c r="J30"/>
  <c r="G30"/>
  <c r="A30"/>
  <c r="J17"/>
  <c r="G17"/>
  <c r="A17"/>
  <c r="J33"/>
  <c r="G33"/>
  <c r="A33"/>
  <c r="J15"/>
  <c r="G15"/>
  <c r="A15"/>
  <c r="J18"/>
  <c r="H18"/>
  <c r="G18"/>
  <c r="A18"/>
  <c r="J16"/>
  <c r="H16"/>
  <c r="G16"/>
  <c r="A16"/>
  <c r="J34"/>
  <c r="H34"/>
  <c r="G34"/>
  <c r="A34"/>
  <c r="J25"/>
  <c r="H25"/>
  <c r="G25"/>
  <c r="A25"/>
  <c r="J22"/>
  <c r="H22"/>
  <c r="G22"/>
  <c r="A22"/>
  <c r="J20"/>
  <c r="H20"/>
  <c r="G20"/>
  <c r="A20"/>
  <c r="J19"/>
  <c r="H19"/>
  <c r="G19"/>
  <c r="A19"/>
  <c r="J27"/>
  <c r="H27"/>
  <c r="G27"/>
  <c r="A27"/>
  <c r="J23"/>
  <c r="H23"/>
  <c r="G23"/>
  <c r="A23"/>
  <c r="J31"/>
  <c r="H31"/>
  <c r="G31"/>
  <c r="A31"/>
  <c r="K34" i="10"/>
  <c r="I34"/>
  <c r="H34"/>
  <c r="C34"/>
  <c r="A34"/>
  <c r="K16"/>
  <c r="I16"/>
  <c r="H16"/>
  <c r="C16"/>
  <c r="A16"/>
  <c r="K24"/>
  <c r="I24"/>
  <c r="H24"/>
  <c r="C24"/>
  <c r="A24"/>
  <c r="K29"/>
  <c r="I29"/>
  <c r="H29"/>
  <c r="C29"/>
  <c r="A29"/>
  <c r="K27"/>
  <c r="I27"/>
  <c r="H27"/>
  <c r="C27"/>
  <c r="A27"/>
  <c r="K23"/>
  <c r="I23"/>
  <c r="H23"/>
  <c r="C23"/>
  <c r="A23"/>
  <c r="K26"/>
  <c r="I26"/>
  <c r="H26"/>
  <c r="C26"/>
  <c r="A26"/>
  <c r="K20"/>
  <c r="I20"/>
  <c r="H20"/>
  <c r="C20"/>
  <c r="A20"/>
  <c r="K21"/>
  <c r="I21"/>
  <c r="H21"/>
  <c r="C21"/>
  <c r="A21"/>
  <c r="K22"/>
  <c r="I22"/>
  <c r="H22"/>
  <c r="C22"/>
  <c r="A22"/>
  <c r="K25"/>
  <c r="I25"/>
  <c r="H25"/>
  <c r="C25"/>
  <c r="A25"/>
  <c r="K31"/>
  <c r="I31"/>
  <c r="H31"/>
  <c r="C31"/>
  <c r="A31"/>
  <c r="K30"/>
  <c r="I30"/>
  <c r="H30"/>
  <c r="C30"/>
  <c r="A30"/>
  <c r="K19"/>
  <c r="I19"/>
  <c r="H19"/>
  <c r="C19"/>
  <c r="A19"/>
  <c r="K18"/>
  <c r="I18"/>
  <c r="H18"/>
  <c r="C18"/>
  <c r="A18"/>
  <c r="K32"/>
  <c r="I32"/>
  <c r="H32"/>
  <c r="C32"/>
  <c r="A32"/>
  <c r="K17"/>
  <c r="I17"/>
  <c r="H17"/>
  <c r="C17"/>
  <c r="A17"/>
  <c r="K33"/>
  <c r="I33"/>
  <c r="H33"/>
  <c r="C33"/>
  <c r="A33"/>
  <c r="K15"/>
  <c r="I15"/>
  <c r="H15"/>
  <c r="C15"/>
  <c r="A15"/>
  <c r="K28"/>
  <c r="I28"/>
  <c r="H28"/>
  <c r="C28"/>
  <c r="A28"/>
  <c r="K42" i="15"/>
  <c r="H42"/>
  <c r="C42"/>
  <c r="A42"/>
  <c r="K28"/>
  <c r="H28"/>
  <c r="C28"/>
  <c r="A28"/>
  <c r="K25"/>
  <c r="H25"/>
  <c r="C25"/>
  <c r="A25"/>
  <c r="K48"/>
  <c r="H48"/>
  <c r="C48"/>
  <c r="A48"/>
  <c r="K17"/>
  <c r="H17"/>
  <c r="C17"/>
  <c r="A17"/>
  <c r="K31"/>
  <c r="H31"/>
  <c r="C31"/>
  <c r="A31"/>
  <c r="K36"/>
  <c r="H36"/>
  <c r="C36"/>
  <c r="A36"/>
  <c r="K27"/>
  <c r="H27"/>
  <c r="C27"/>
  <c r="A27"/>
  <c r="K16"/>
  <c r="H16"/>
  <c r="C16"/>
  <c r="A16"/>
  <c r="K44"/>
  <c r="H44"/>
  <c r="C44"/>
  <c r="A44"/>
  <c r="K33"/>
  <c r="H33"/>
  <c r="C33"/>
  <c r="A33"/>
  <c r="K40"/>
  <c r="H40"/>
  <c r="C40"/>
  <c r="A40"/>
  <c r="K22"/>
  <c r="H22"/>
  <c r="C22"/>
  <c r="A22"/>
  <c r="K41"/>
  <c r="H41"/>
  <c r="C41"/>
  <c r="A41"/>
  <c r="K30"/>
  <c r="H30"/>
  <c r="C30"/>
  <c r="A30"/>
  <c r="K43"/>
  <c r="H43"/>
  <c r="C43"/>
  <c r="A43"/>
  <c r="K32"/>
  <c r="H32"/>
  <c r="C32"/>
  <c r="A32"/>
  <c r="K18"/>
  <c r="H18"/>
  <c r="C18"/>
  <c r="A18"/>
  <c r="K47"/>
  <c r="H47"/>
  <c r="C47"/>
  <c r="A47"/>
  <c r="K35"/>
  <c r="H35"/>
  <c r="C35"/>
  <c r="A35"/>
  <c r="K24"/>
  <c r="H24"/>
  <c r="C24"/>
  <c r="A24"/>
  <c r="K20"/>
  <c r="H20"/>
  <c r="C20"/>
  <c r="A20"/>
  <c r="C46"/>
  <c r="A46"/>
  <c r="C38"/>
  <c r="A38"/>
  <c r="C15"/>
  <c r="A15"/>
  <c r="C49"/>
  <c r="A49"/>
  <c r="C37"/>
  <c r="A37"/>
  <c r="C34"/>
  <c r="A34"/>
  <c r="C39"/>
  <c r="A39"/>
  <c r="C23"/>
  <c r="A23"/>
  <c r="C19"/>
  <c r="A19"/>
  <c r="C29"/>
  <c r="A29"/>
  <c r="C50"/>
  <c r="A50"/>
  <c r="C26"/>
  <c r="A26"/>
  <c r="C45"/>
  <c r="A45"/>
  <c r="C21"/>
  <c r="A21"/>
  <c r="K25" i="16"/>
  <c r="H25"/>
  <c r="C25"/>
  <c r="A25"/>
  <c r="K23"/>
  <c r="H23"/>
  <c r="C23"/>
  <c r="A23"/>
  <c r="K39"/>
  <c r="H39"/>
  <c r="C39"/>
  <c r="A39"/>
  <c r="K18"/>
  <c r="H18"/>
  <c r="C18"/>
  <c r="A18"/>
  <c r="K37"/>
  <c r="H37"/>
  <c r="C37"/>
  <c r="A37"/>
  <c r="K17"/>
  <c r="H17"/>
  <c r="C17"/>
  <c r="A17"/>
  <c r="K24"/>
  <c r="H24"/>
  <c r="C24"/>
  <c r="A24"/>
  <c r="K15"/>
  <c r="H15"/>
  <c r="C15"/>
  <c r="A15"/>
  <c r="K21"/>
  <c r="H21"/>
  <c r="C21"/>
  <c r="A21"/>
  <c r="K22"/>
  <c r="H22"/>
  <c r="C22"/>
  <c r="A22"/>
  <c r="K33"/>
  <c r="H33"/>
  <c r="C33"/>
  <c r="A33"/>
  <c r="K20"/>
  <c r="H20"/>
  <c r="C20"/>
  <c r="A20"/>
  <c r="K19"/>
  <c r="H19"/>
  <c r="C19"/>
  <c r="A19"/>
  <c r="K36"/>
  <c r="H36"/>
  <c r="C36"/>
  <c r="A36"/>
  <c r="K16"/>
  <c r="H16"/>
  <c r="C16"/>
  <c r="A16"/>
  <c r="K34"/>
  <c r="H34"/>
  <c r="C34"/>
  <c r="A34"/>
  <c r="K38"/>
  <c r="H38"/>
  <c r="C38"/>
  <c r="A38"/>
  <c r="K27"/>
  <c r="H27"/>
  <c r="C27"/>
  <c r="A27"/>
  <c r="K32"/>
  <c r="H32"/>
  <c r="C32"/>
  <c r="A32"/>
  <c r="K31"/>
  <c r="H31"/>
  <c r="C31"/>
  <c r="A31"/>
  <c r="K35"/>
  <c r="H35"/>
  <c r="C35"/>
  <c r="A35"/>
  <c r="K26"/>
  <c r="H26"/>
  <c r="C26"/>
  <c r="A26"/>
  <c r="K30"/>
  <c r="H30"/>
  <c r="C30"/>
  <c r="A30"/>
  <c r="K29"/>
  <c r="H29"/>
  <c r="C29"/>
  <c r="A29"/>
  <c r="K28"/>
  <c r="H28"/>
  <c r="C28"/>
  <c r="A28"/>
  <c r="K16" i="17"/>
  <c r="H16"/>
  <c r="K39"/>
  <c r="H39"/>
  <c r="K29"/>
  <c r="H29"/>
  <c r="K21"/>
  <c r="H21"/>
  <c r="K28"/>
  <c r="H28"/>
  <c r="K38"/>
  <c r="H38"/>
  <c r="K24"/>
  <c r="H24"/>
  <c r="K18"/>
  <c r="H18"/>
  <c r="C56"/>
  <c r="A56"/>
  <c r="K27"/>
  <c r="H27"/>
  <c r="C55"/>
  <c r="A55"/>
  <c r="C54"/>
  <c r="A54"/>
  <c r="K19"/>
  <c r="H19"/>
  <c r="C53"/>
  <c r="A53"/>
  <c r="K44"/>
  <c r="H44"/>
  <c r="C52"/>
  <c r="A52"/>
  <c r="K37"/>
  <c r="H37"/>
  <c r="C51"/>
  <c r="A51"/>
  <c r="K15"/>
  <c r="H15"/>
  <c r="C50"/>
  <c r="A50"/>
  <c r="K52"/>
  <c r="H52"/>
  <c r="C49"/>
  <c r="A49"/>
  <c r="K22"/>
  <c r="H22"/>
  <c r="C48"/>
  <c r="A48"/>
  <c r="C47"/>
  <c r="A47"/>
  <c r="K23"/>
  <c r="H23"/>
  <c r="C46"/>
  <c r="A46"/>
  <c r="K55"/>
  <c r="H55"/>
  <c r="C45"/>
  <c r="A45"/>
  <c r="C44"/>
  <c r="A44"/>
  <c r="K56"/>
  <c r="H56"/>
  <c r="C43"/>
  <c r="A43"/>
  <c r="K32"/>
  <c r="H32"/>
  <c r="C42"/>
  <c r="A42"/>
  <c r="K47"/>
  <c r="H47"/>
  <c r="C41"/>
  <c r="A41"/>
  <c r="K48"/>
  <c r="H48"/>
  <c r="C40"/>
  <c r="A40"/>
  <c r="K43"/>
  <c r="H43"/>
  <c r="C39"/>
  <c r="A39"/>
  <c r="K53"/>
  <c r="H53"/>
  <c r="C38"/>
  <c r="A38"/>
  <c r="K20"/>
  <c r="H20"/>
  <c r="C37"/>
  <c r="A37"/>
  <c r="K45"/>
  <c r="H45"/>
  <c r="C36"/>
  <c r="A36"/>
  <c r="K36"/>
  <c r="H36"/>
  <c r="C35"/>
  <c r="A35"/>
  <c r="K34"/>
  <c r="H34"/>
  <c r="C34"/>
  <c r="A34"/>
  <c r="C33"/>
  <c r="A33"/>
  <c r="K51"/>
  <c r="H51"/>
  <c r="C32"/>
  <c r="A32"/>
  <c r="C31"/>
  <c r="A31"/>
  <c r="K26"/>
  <c r="H26"/>
  <c r="C30"/>
  <c r="A30"/>
  <c r="C29"/>
  <c r="A29"/>
  <c r="K54"/>
  <c r="H54"/>
  <c r="C28"/>
  <c r="A28"/>
  <c r="K42"/>
  <c r="H42"/>
  <c r="C27"/>
  <c r="A27"/>
  <c r="K31"/>
  <c r="H31"/>
  <c r="C26"/>
  <c r="A26"/>
  <c r="K50"/>
  <c r="H50"/>
  <c r="C25"/>
  <c r="A25"/>
  <c r="K33"/>
  <c r="H33"/>
  <c r="C24"/>
  <c r="A24"/>
  <c r="C23"/>
  <c r="A23"/>
  <c r="K49"/>
  <c r="H49"/>
  <c r="C22"/>
  <c r="A22"/>
  <c r="K25"/>
  <c r="H25"/>
  <c r="C21"/>
  <c r="A21"/>
  <c r="K46"/>
  <c r="H46"/>
  <c r="C20"/>
  <c r="A20"/>
  <c r="K17"/>
  <c r="H17"/>
  <c r="C19"/>
  <c r="A19"/>
  <c r="K30"/>
  <c r="H30"/>
  <c r="C18"/>
  <c r="A18"/>
  <c r="K41"/>
  <c r="H41"/>
  <c r="C17"/>
  <c r="A17"/>
  <c r="K35"/>
  <c r="H35"/>
  <c r="C16"/>
  <c r="A16"/>
  <c r="K40"/>
  <c r="H40"/>
  <c r="C15"/>
  <c r="A15"/>
</calcChain>
</file>

<file path=xl/sharedStrings.xml><?xml version="1.0" encoding="utf-8"?>
<sst xmlns="http://schemas.openxmlformats.org/spreadsheetml/2006/main" count="491" uniqueCount="181">
  <si>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</si>
  <si>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</si>
  <si>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</si>
  <si>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</si>
  <si>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</si>
  <si>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</si>
  <si>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</si>
  <si>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</si>
  <si>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</si>
  <si>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</si>
  <si>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МХК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</si>
  <si>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</si>
  <si>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</si>
  <si>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</si>
  <si>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</si>
  <si>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</si>
  <si>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</si>
  <si>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</si>
  <si>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</si>
  <si>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</si>
  <si>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</si>
  <si>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</si>
  <si>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</si>
  <si>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</si>
  <si>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</si>
  <si>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МХК-7-1</t>
  </si>
  <si>
    <t>МХК-7-2</t>
  </si>
  <si>
    <t>МХК-7-3</t>
  </si>
  <si>
    <t>МХК-7-4</t>
  </si>
  <si>
    <t>МХК-7-5</t>
  </si>
  <si>
    <t>МХК-7-6</t>
  </si>
  <si>
    <t>МХК-7-7</t>
  </si>
  <si>
    <t>МХК-7-8</t>
  </si>
  <si>
    <t>МХК-7-10</t>
  </si>
  <si>
    <t>МХК-7-11</t>
  </si>
  <si>
    <t>МХК-7-12</t>
  </si>
  <si>
    <t>МХК-7-13</t>
  </si>
  <si>
    <t>МХК-7-14</t>
  </si>
  <si>
    <t>МХК-7-16</t>
  </si>
  <si>
    <t>МХК-7-18</t>
  </si>
  <si>
    <t>МХК-7-20</t>
  </si>
  <si>
    <t>МХК-7-21</t>
  </si>
  <si>
    <t>МХК-7-22</t>
  </si>
  <si>
    <t>МХК-7-23</t>
  </si>
  <si>
    <t>МХК-7-24</t>
  </si>
  <si>
    <t>МХК-7-25</t>
  </si>
  <si>
    <t>МХК-7-26</t>
  </si>
  <si>
    <t>МХК-7-27</t>
  </si>
  <si>
    <t>МХК-7-28</t>
  </si>
  <si>
    <t>МХК-7-55</t>
  </si>
  <si>
    <t>МХК-7-57</t>
  </si>
  <si>
    <t>МХК-7-58</t>
  </si>
  <si>
    <t>МХК-7-60</t>
  </si>
  <si>
    <t>МХК-7-61</t>
  </si>
  <si>
    <t>МХК-7-62</t>
  </si>
  <si>
    <t>МХК-7-63</t>
  </si>
  <si>
    <t>МХК-7-64</t>
  </si>
  <si>
    <t>МХК-7-65</t>
  </si>
  <si>
    <t>МХК-7-67</t>
  </si>
  <si>
    <t>МХК-7-68</t>
  </si>
  <si>
    <t>МХК-7-69</t>
  </si>
  <si>
    <t>МХК-7-70</t>
  </si>
  <si>
    <t>МХК-7-71</t>
  </si>
  <si>
    <t>МХК-7-75</t>
  </si>
  <si>
    <t>МХК-7-78</t>
  </si>
  <si>
    <t>МХК-7-79</t>
  </si>
  <si>
    <t>МХК-7-81</t>
  </si>
  <si>
    <t>Председатель жюри:</t>
  </si>
  <si>
    <t>подпись</t>
  </si>
  <si>
    <t>ФИО</t>
  </si>
  <si>
    <t>Секретарь жюри:</t>
  </si>
  <si>
    <t>8а</t>
  </si>
  <si>
    <t>МХК-8-6</t>
  </si>
  <si>
    <t>МХК-8-12</t>
  </si>
  <si>
    <t>МХК-8-13</t>
  </si>
  <si>
    <t>МХК-8-19</t>
  </si>
  <si>
    <t>МХК-8-21</t>
  </si>
  <si>
    <t>МХК-8-22</t>
  </si>
  <si>
    <t>МХК-8-29</t>
  </si>
  <si>
    <t>МХК-8-31</t>
  </si>
  <si>
    <t>8б</t>
  </si>
  <si>
    <t>МХК-8-32</t>
  </si>
  <si>
    <t>МХК-8-33</t>
  </si>
  <si>
    <t>МХК-8-34</t>
  </si>
  <si>
    <t>МХК-8-36</t>
  </si>
  <si>
    <t>МХК-8-37</t>
  </si>
  <si>
    <t>МХК-8-38</t>
  </si>
  <si>
    <t>МХК-8-44</t>
  </si>
  <si>
    <t>МХК-8-46</t>
  </si>
  <si>
    <t>МХК-8-48</t>
  </si>
  <si>
    <t>МХК-8-49</t>
  </si>
  <si>
    <t>МХК-8-50</t>
  </si>
  <si>
    <t>МХК-8-51</t>
  </si>
  <si>
    <t>МХК-8-52</t>
  </si>
  <si>
    <t>МХК-8-54</t>
  </si>
  <si>
    <t>МХК-8-55</t>
  </si>
  <si>
    <t>МХК-8-56</t>
  </si>
  <si>
    <t>МХК-8-57</t>
  </si>
  <si>
    <t>Аверина Лариса Вениаминовна</t>
  </si>
  <si>
    <t>МХК-9-1</t>
  </si>
  <si>
    <t>МХК-9-2</t>
  </si>
  <si>
    <t>МХК-9-5</t>
  </si>
  <si>
    <t>МХК-9-6</t>
  </si>
  <si>
    <t>МХК-9-8</t>
  </si>
  <si>
    <t>МХК-9-9</t>
  </si>
  <si>
    <t>МХК-9-15</t>
  </si>
  <si>
    <t>МХК-9-19</t>
  </si>
  <si>
    <t>МХК-9-23</t>
  </si>
  <si>
    <t>МХК-9-25</t>
  </si>
  <si>
    <t>МХК-9-26</t>
  </si>
  <si>
    <t>МХК-9-27</t>
  </si>
  <si>
    <t>МХК-9-30</t>
  </si>
  <si>
    <t>МХК-9-32</t>
  </si>
  <si>
    <t>МХК-9-36</t>
  </si>
  <si>
    <t>МХК-9-37</t>
  </si>
  <si>
    <t>МХК-9-40</t>
  </si>
  <si>
    <t>МХК-9-43</t>
  </si>
  <si>
    <t>МХК-9-45</t>
  </si>
  <si>
    <t>МХК-9-47</t>
  </si>
  <si>
    <t>МХК-9-48</t>
  </si>
  <si>
    <t>МХК-9-53</t>
  </si>
  <si>
    <t>МХК-9-57</t>
  </si>
  <si>
    <t>МХК-9-58</t>
  </si>
  <si>
    <t>МХК-9-59</t>
  </si>
  <si>
    <t>МХК-9-65</t>
  </si>
  <si>
    <t>МХК-9-69</t>
  </si>
  <si>
    <t>МХК-9-70</t>
  </si>
  <si>
    <t>МХК-9-72</t>
  </si>
  <si>
    <t>МХК-9-75</t>
  </si>
  <si>
    <t>МХК-9-79</t>
  </si>
  <si>
    <t>МХК-9-82</t>
  </si>
  <si>
    <t>МХК-9-84</t>
  </si>
  <si>
    <t>МХК-9-85</t>
  </si>
  <si>
    <t>МХК-9-87</t>
  </si>
  <si>
    <t>МХК-9-95</t>
  </si>
  <si>
    <t>МХК-10-1</t>
  </si>
  <si>
    <t>МХК-10-2</t>
  </si>
  <si>
    <t>МХК-10-3</t>
  </si>
  <si>
    <t>МХК-10-4</t>
  </si>
  <si>
    <t>МХК-10-5</t>
  </si>
  <si>
    <t>МХК-10-8</t>
  </si>
  <si>
    <t>МХК-10-9</t>
  </si>
  <si>
    <t>МХК-10-10</t>
  </si>
  <si>
    <t>МХК-10-12</t>
  </si>
  <si>
    <t>МХК-10-13</t>
  </si>
  <si>
    <t>МХК-10-15</t>
  </si>
  <si>
    <t>МХК-10-17</t>
  </si>
  <si>
    <t>МХК-10-18</t>
  </si>
  <si>
    <t>МХК-10-19</t>
  </si>
  <si>
    <t>МХК-10-20</t>
  </si>
  <si>
    <t>МХК-10-21</t>
  </si>
  <si>
    <t>МХК-10-22</t>
  </si>
  <si>
    <t>МХК-10-25</t>
  </si>
  <si>
    <t>МХК-10-29</t>
  </si>
  <si>
    <t>МХК-10-30</t>
  </si>
  <si>
    <t>МХК-11-2</t>
  </si>
  <si>
    <t>МХК-11-3</t>
  </si>
  <si>
    <t>МХК-11-4</t>
  </si>
  <si>
    <t>МХК-11-5</t>
  </si>
  <si>
    <t>МХК-11-7</t>
  </si>
  <si>
    <t>МХК-11-9</t>
  </si>
  <si>
    <t>МХК-11-10</t>
  </si>
  <si>
    <t>МХК-11-11</t>
  </si>
  <si>
    <t>МХК-11-12</t>
  </si>
  <si>
    <t>МХК-11-13</t>
  </si>
  <si>
    <t>МХК-11-14</t>
  </si>
  <si>
    <t>МХК-11-15</t>
  </si>
  <si>
    <t>МХК-11-18</t>
  </si>
  <si>
    <t>МХК-11-19</t>
  </si>
  <si>
    <t>МХК-11-20</t>
  </si>
  <si>
    <t>МХК-11-21</t>
  </si>
  <si>
    <t>МХК-11-22</t>
  </si>
  <si>
    <t>МХК-11-23</t>
  </si>
  <si>
    <t>МХК-11-24</t>
  </si>
  <si>
    <t>МХК-11-26</t>
  </si>
  <si>
    <t>МХК-11-27</t>
  </si>
  <si>
    <t>9а</t>
  </si>
  <si>
    <t>9б</t>
  </si>
  <si>
    <t>9в</t>
  </si>
  <si>
    <t>Л.В. Аверина</t>
  </si>
  <si>
    <t>А.Н. Лукина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</si>
</sst>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9"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/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9" fontId="10" fillId="0" borderId="3" xfId="0" applyNumberFormat="1" applyFont="1" applyBorder="1" applyProtection="1"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Protection="1">
      <protection locked="0"/>
    </xf>
    <xf numFmtId="0" fontId="0" fillId="2" borderId="0" xfId="0" applyFill="1" applyBorder="1" applyProtection="1">
      <protection locked="0"/>
    </xf>
    <xf numFmtId="164" fontId="13" fillId="0" borderId="0" xfId="0" applyNumberFormat="1" applyFont="1" applyProtection="1"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/>
    <xf numFmtId="9" fontId="5" fillId="0" borderId="3" xfId="0" applyNumberFormat="1" applyFont="1" applyBorder="1" applyProtection="1">
      <protection locked="0"/>
    </xf>
    <xf numFmtId="0" fontId="10" fillId="0" borderId="3" xfId="0" applyFont="1" applyBorder="1" applyProtection="1">
      <protection locked="0"/>
    </xf>
    <xf numFmtId="49" fontId="16" fillId="0" borderId="3" xfId="0" applyNumberFormat="1" applyFont="1" applyFill="1" applyBorder="1" applyAlignment="1" applyProtection="1"/>
    <xf numFmtId="0" fontId="0" fillId="0" borderId="3" xfId="0" applyFont="1" applyBorder="1" applyAlignment="1" applyProtection="1">
      <alignment horizontal="center"/>
      <protection locked="0"/>
    </xf>
    <xf numFmtId="0" fontId="0" fillId="0" borderId="0" xfId="0" applyProtection="1"/>
    <xf numFmtId="0" fontId="17" fillId="0" borderId="3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49" fontId="18" fillId="0" borderId="3" xfId="0" applyNumberFormat="1" applyFont="1" applyFill="1" applyBorder="1" applyAlignment="1" applyProtection="1"/>
    <xf numFmtId="0" fontId="0" fillId="0" borderId="3" xfId="0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164" fontId="7" fillId="2" borderId="1" xfId="0" applyNumberFormat="1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C49"/>
  <sheetViews>
    <sheetView zoomScale="70" zoomScaleNormal="70" workbookViewId="0">
      <selection activeCell="I40" sqref="I40"/>
    </sheetView>
  </sheetViews>
  <sheetFormatPr defaultColWidth="9.140625" defaultRowHeight="15"/>
  <cols>
    <col min="1" max="1" width="11" style="1" customWidth="1"/>
    <col min="2" max="2" width="10.140625" style="1" customWidth="1"/>
    <col min="3" max="3" width="12.42578125" style="1" customWidth="1"/>
    <col min="4" max="16384" width="9.140625" style="1"/>
  </cols>
  <sheetData>
    <row r="8" spans="1:3">
      <c r="A8" s="36" t="s">
        <v>0</v>
      </c>
      <c r="B8" s="36" t="s">
        <v>1</v>
      </c>
      <c r="C8" s="36" t="s">
        <v>2</v>
      </c>
    </row>
    <row r="9" spans="1:3">
      <c r="A9" s="36">
        <v>4</v>
      </c>
      <c r="B9" s="36">
        <v>1</v>
      </c>
      <c r="C9" s="36" t="s">
        <v>3</v>
      </c>
    </row>
    <row r="10" spans="1:3">
      <c r="A10" s="36">
        <v>5</v>
      </c>
      <c r="B10" s="36">
        <v>2</v>
      </c>
      <c r="C10" s="36" t="s">
        <v>4</v>
      </c>
    </row>
    <row r="11" spans="1:3">
      <c r="A11" s="36">
        <v>6</v>
      </c>
      <c r="B11" s="36">
        <v>3</v>
      </c>
      <c r="C11" s="36" t="s">
        <v>5</v>
      </c>
    </row>
    <row r="12" spans="1:3">
      <c r="A12" s="36">
        <v>7</v>
      </c>
      <c r="B12" s="36">
        <v>4</v>
      </c>
      <c r="C12" s="36"/>
    </row>
    <row r="13" spans="1:3">
      <c r="A13" s="36">
        <v>8</v>
      </c>
      <c r="B13" s="36">
        <v>5</v>
      </c>
      <c r="C13" s="36"/>
    </row>
    <row r="14" spans="1:3">
      <c r="A14" s="36">
        <v>9</v>
      </c>
      <c r="B14" s="36">
        <v>6</v>
      </c>
      <c r="C14" s="36"/>
    </row>
    <row r="15" spans="1:3">
      <c r="A15" s="36">
        <v>10</v>
      </c>
      <c r="B15" s="36">
        <v>7</v>
      </c>
      <c r="C15" s="36"/>
    </row>
    <row r="16" spans="1:3">
      <c r="A16" s="36">
        <v>11</v>
      </c>
      <c r="B16" s="36">
        <v>8</v>
      </c>
      <c r="C16" s="36"/>
    </row>
    <row r="17" spans="1:3">
      <c r="A17" s="36"/>
      <c r="B17" s="36">
        <v>9</v>
      </c>
      <c r="C17" s="36"/>
    </row>
    <row r="18" spans="1:3">
      <c r="A18" s="36"/>
      <c r="B18" s="36">
        <v>10</v>
      </c>
      <c r="C18" s="36"/>
    </row>
    <row r="19" spans="1:3">
      <c r="A19" s="36"/>
      <c r="B19" s="36">
        <v>11</v>
      </c>
      <c r="C19" s="36"/>
    </row>
    <row r="20" spans="1:3">
      <c r="A20" s="36"/>
      <c r="B20" s="36">
        <v>12</v>
      </c>
      <c r="C20" s="36"/>
    </row>
    <row r="21" spans="1:3">
      <c r="A21" s="36"/>
      <c r="B21" s="36">
        <v>13</v>
      </c>
      <c r="C21" s="36"/>
    </row>
    <row r="22" spans="1:3">
      <c r="A22" s="36"/>
      <c r="B22" s="36">
        <v>14</v>
      </c>
      <c r="C22" s="36"/>
    </row>
    <row r="23" spans="1:3">
      <c r="A23" s="36"/>
      <c r="B23" s="36">
        <v>15</v>
      </c>
      <c r="C23" s="36"/>
    </row>
    <row r="24" spans="1:3">
      <c r="A24" s="36"/>
      <c r="B24" s="36">
        <v>16</v>
      </c>
      <c r="C24" s="36"/>
    </row>
    <row r="25" spans="1:3">
      <c r="A25" s="36"/>
      <c r="B25" s="36">
        <v>17</v>
      </c>
      <c r="C25" s="36"/>
    </row>
    <row r="26" spans="1:3">
      <c r="A26" s="36"/>
      <c r="B26" s="36">
        <v>18</v>
      </c>
      <c r="C26" s="36"/>
    </row>
    <row r="27" spans="1:3">
      <c r="A27" s="36"/>
      <c r="B27" s="36">
        <v>19</v>
      </c>
      <c r="C27" s="36"/>
    </row>
    <row r="28" spans="1:3">
      <c r="A28" s="36"/>
      <c r="B28" s="36">
        <v>20</v>
      </c>
      <c r="C28" s="36"/>
    </row>
    <row r="29" spans="1:3">
      <c r="A29" s="36"/>
      <c r="B29" s="36">
        <v>21</v>
      </c>
      <c r="C29" s="36"/>
    </row>
    <row r="30" spans="1:3">
      <c r="A30" s="36"/>
      <c r="B30" s="36">
        <v>22</v>
      </c>
      <c r="C30" s="36"/>
    </row>
    <row r="31" spans="1:3">
      <c r="A31" s="36"/>
      <c r="B31" s="36">
        <v>23</v>
      </c>
      <c r="C31" s="36"/>
    </row>
    <row r="32" spans="1:3">
      <c r="A32" s="36"/>
      <c r="B32" s="36">
        <v>24</v>
      </c>
      <c r="C32" s="36"/>
    </row>
    <row r="33" spans="1:3">
      <c r="A33" s="36"/>
      <c r="B33" s="36">
        <v>25</v>
      </c>
      <c r="C33" s="36"/>
    </row>
    <row r="34" spans="1:3">
      <c r="A34" s="36"/>
      <c r="B34" s="36">
        <v>26</v>
      </c>
      <c r="C34" s="36"/>
    </row>
    <row r="35" spans="1:3">
      <c r="A35" s="36"/>
      <c r="B35" s="36">
        <v>27</v>
      </c>
      <c r="C35" s="36"/>
    </row>
    <row r="36" spans="1:3">
      <c r="A36" s="36"/>
      <c r="B36" s="36">
        <v>28</v>
      </c>
      <c r="C36" s="36"/>
    </row>
    <row r="37" spans="1:3">
      <c r="A37" s="36"/>
      <c r="B37" s="36">
        <v>29</v>
      </c>
      <c r="C37" s="36"/>
    </row>
    <row r="38" spans="1:3">
      <c r="A38" s="36"/>
      <c r="B38" s="36">
        <v>30</v>
      </c>
      <c r="C38" s="36"/>
    </row>
    <row r="39" spans="1:3">
      <c r="A39" s="36"/>
      <c r="B39" s="36">
        <v>31</v>
      </c>
      <c r="C39" s="36"/>
    </row>
    <row r="40" spans="1:3">
      <c r="A40" s="36"/>
      <c r="B40" s="36">
        <v>32</v>
      </c>
      <c r="C40" s="36"/>
    </row>
    <row r="41" spans="1:3">
      <c r="A41" s="36"/>
      <c r="B41" s="36">
        <v>33</v>
      </c>
      <c r="C41" s="36"/>
    </row>
    <row r="42" spans="1:3">
      <c r="A42" s="36"/>
      <c r="B42" s="36">
        <v>34</v>
      </c>
      <c r="C42" s="36"/>
    </row>
    <row r="43" spans="1:3">
      <c r="A43" s="36"/>
      <c r="B43" s="36">
        <v>36</v>
      </c>
      <c r="C43" s="36"/>
    </row>
    <row r="44" spans="1:3">
      <c r="A44" s="36"/>
      <c r="B44" s="36">
        <v>39</v>
      </c>
      <c r="C44" s="36"/>
    </row>
    <row r="45" spans="1:3">
      <c r="A45" s="36"/>
      <c r="B45" s="36">
        <v>40</v>
      </c>
      <c r="C45" s="36"/>
    </row>
    <row r="46" spans="1:3">
      <c r="A46" s="36"/>
      <c r="B46" s="36">
        <v>41</v>
      </c>
      <c r="C46" s="36"/>
    </row>
    <row r="47" spans="1:3">
      <c r="A47" s="36"/>
      <c r="B47" s="36">
        <v>43</v>
      </c>
      <c r="C47" s="36"/>
    </row>
    <row r="48" spans="1:3">
      <c r="A48" s="36"/>
      <c r="B48" s="36" t="s">
        <v>6</v>
      </c>
      <c r="C48" s="36"/>
    </row>
    <row r="49" spans="1:3">
      <c r="A49" s="36"/>
      <c r="B49" s="36" t="s">
        <v>7</v>
      </c>
      <c r="C49" s="36"/>
    </row>
  </sheetData>
  <sheetProtection selectLockedCells="1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91"/>
  <sheetViews>
    <sheetView view="pageBreakPreview" zoomScaleNormal="40" zoomScaleSheetLayoutView="100" workbookViewId="0">
      <selection activeCell="E15" sqref="E15:G56"/>
    </sheetView>
  </sheetViews>
  <sheetFormatPr defaultColWidth="9.140625" defaultRowHeight="15"/>
  <cols>
    <col min="1" max="1" width="9.5703125" style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>
      <c r="D2" s="3"/>
      <c r="E2" s="3"/>
      <c r="F2" s="3"/>
      <c r="G2" s="3"/>
      <c r="H2" s="3"/>
      <c r="I2" s="3"/>
      <c r="J2" s="3"/>
      <c r="K2" s="3"/>
      <c r="L2" s="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7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5" spans="1:26" ht="15.75">
      <c r="D5" s="4" t="s">
        <v>9</v>
      </c>
      <c r="E5" s="4"/>
      <c r="F5" s="4"/>
      <c r="G5" s="4"/>
      <c r="H5" s="5"/>
      <c r="I5" s="49" t="s">
        <v>10</v>
      </c>
      <c r="J5" s="49"/>
      <c r="K5" s="49"/>
      <c r="L5" s="49"/>
    </row>
    <row r="6" spans="1:26">
      <c r="D6" s="6"/>
      <c r="E6" s="6"/>
      <c r="F6" s="6"/>
      <c r="G6" s="6"/>
      <c r="H6" s="6"/>
      <c r="I6" s="43" t="s">
        <v>11</v>
      </c>
      <c r="J6" s="43"/>
      <c r="K6" s="43"/>
      <c r="L6" s="43"/>
    </row>
    <row r="7" spans="1:26" ht="15.75">
      <c r="D7" s="6"/>
      <c r="E7" s="6"/>
      <c r="F7" s="6"/>
      <c r="G7" s="7"/>
      <c r="H7" s="7"/>
      <c r="I7" s="49">
        <v>7</v>
      </c>
      <c r="J7" s="49"/>
      <c r="K7" s="49"/>
      <c r="L7" s="49"/>
    </row>
    <row r="8" spans="1:26">
      <c r="D8" s="6"/>
      <c r="E8" s="6"/>
      <c r="F8" s="6"/>
      <c r="G8" s="6"/>
      <c r="H8" s="6"/>
      <c r="I8" s="43" t="s">
        <v>12</v>
      </c>
      <c r="J8" s="43"/>
      <c r="K8" s="43"/>
      <c r="L8" s="43"/>
    </row>
    <row r="10" spans="1:26">
      <c r="D10" s="6"/>
      <c r="E10" s="6"/>
      <c r="F10" s="6"/>
      <c r="G10" s="6"/>
      <c r="H10" s="6"/>
      <c r="I10" s="8"/>
      <c r="J10" s="6"/>
      <c r="K10" s="6"/>
      <c r="L10" s="6"/>
    </row>
    <row r="11" spans="1:26" ht="15.75">
      <c r="D11" s="44" t="s">
        <v>13</v>
      </c>
      <c r="E11" s="44"/>
      <c r="F11" s="45">
        <v>45554</v>
      </c>
      <c r="G11" s="45"/>
      <c r="H11" s="9"/>
      <c r="I11" s="8"/>
      <c r="J11" s="6"/>
      <c r="K11" s="6"/>
      <c r="L11" s="6"/>
    </row>
    <row r="12" spans="1:26" ht="15.75">
      <c r="D12" s="44" t="s">
        <v>14</v>
      </c>
      <c r="E12" s="44"/>
      <c r="F12" s="46">
        <v>100</v>
      </c>
      <c r="G12" s="46"/>
      <c r="H12" s="10"/>
      <c r="J12" s="22"/>
      <c r="K12" s="22"/>
      <c r="L12" s="22"/>
    </row>
    <row r="13" spans="1:26">
      <c r="D13" s="6"/>
      <c r="E13" s="6"/>
      <c r="F13" s="6"/>
      <c r="G13" s="6"/>
      <c r="H13" s="6"/>
      <c r="I13" s="8"/>
      <c r="J13" s="6"/>
      <c r="K13" s="6"/>
      <c r="L13" s="6"/>
    </row>
    <row r="14" spans="1:26" ht="42.75">
      <c r="A14" s="28" t="s">
        <v>15</v>
      </c>
      <c r="B14" s="28" t="s">
        <v>1</v>
      </c>
      <c r="C14" s="28" t="s">
        <v>16</v>
      </c>
      <c r="D14" s="28" t="s">
        <v>17</v>
      </c>
      <c r="E14" s="28" t="s">
        <v>18</v>
      </c>
      <c r="F14" s="28" t="s">
        <v>19</v>
      </c>
      <c r="G14" s="28" t="s">
        <v>20</v>
      </c>
      <c r="H14" s="28" t="s">
        <v>21</v>
      </c>
      <c r="I14" s="28" t="s">
        <v>22</v>
      </c>
      <c r="J14" s="28" t="s">
        <v>23</v>
      </c>
      <c r="K14" s="28" t="s">
        <v>24</v>
      </c>
      <c r="L14" s="28" t="s">
        <v>2</v>
      </c>
    </row>
    <row r="15" spans="1:26">
      <c r="A15" s="28" t="str">
        <f t="shared" ref="A15:A52" si="0">$I$5</f>
        <v>МХК</v>
      </c>
      <c r="B15" s="28">
        <v>4</v>
      </c>
      <c r="C15" s="29">
        <f t="shared" ref="C15:C52" si="1">ROW(B15)-14</f>
        <v>1</v>
      </c>
      <c r="D15" s="30" t="s">
        <v>54</v>
      </c>
      <c r="E15" s="39"/>
      <c r="F15" s="39"/>
      <c r="G15" s="39"/>
      <c r="H15" s="30">
        <f t="shared" ref="H15:H56" si="2">$I$7</f>
        <v>7</v>
      </c>
      <c r="I15" s="35">
        <v>7</v>
      </c>
      <c r="J15" s="30">
        <v>37</v>
      </c>
      <c r="K15" s="32">
        <f t="shared" ref="K15:K56" si="3">J15/$F$12</f>
        <v>0.37</v>
      </c>
      <c r="L15" s="30" t="s">
        <v>5</v>
      </c>
    </row>
    <row r="16" spans="1:26">
      <c r="A16" s="28" t="str">
        <f t="shared" si="0"/>
        <v>МХК</v>
      </c>
      <c r="B16" s="28">
        <v>4</v>
      </c>
      <c r="C16" s="29">
        <f t="shared" si="1"/>
        <v>2</v>
      </c>
      <c r="D16" s="30" t="s">
        <v>66</v>
      </c>
      <c r="E16" s="39"/>
      <c r="F16" s="39"/>
      <c r="G16" s="39"/>
      <c r="H16" s="30">
        <f t="shared" si="2"/>
        <v>7</v>
      </c>
      <c r="I16" s="35">
        <v>7</v>
      </c>
      <c r="J16" s="30">
        <v>36</v>
      </c>
      <c r="K16" s="32">
        <f t="shared" si="3"/>
        <v>0.36</v>
      </c>
      <c r="L16" s="30" t="s">
        <v>5</v>
      </c>
    </row>
    <row r="17" spans="1:12">
      <c r="A17" s="28" t="str">
        <f t="shared" si="0"/>
        <v>МХК</v>
      </c>
      <c r="B17" s="28">
        <v>4</v>
      </c>
      <c r="C17" s="29">
        <f t="shared" si="1"/>
        <v>3</v>
      </c>
      <c r="D17" s="30" t="s">
        <v>29</v>
      </c>
      <c r="E17" s="39"/>
      <c r="F17" s="39"/>
      <c r="G17" s="39"/>
      <c r="H17" s="30">
        <f t="shared" si="2"/>
        <v>7</v>
      </c>
      <c r="I17" s="35">
        <v>7</v>
      </c>
      <c r="J17" s="30">
        <v>31</v>
      </c>
      <c r="K17" s="32">
        <f t="shared" si="3"/>
        <v>0.31</v>
      </c>
      <c r="L17" s="30" t="s">
        <v>5</v>
      </c>
    </row>
    <row r="18" spans="1:12">
      <c r="A18" s="28" t="str">
        <f t="shared" si="0"/>
        <v>МХК</v>
      </c>
      <c r="B18" s="28">
        <v>4</v>
      </c>
      <c r="C18" s="29">
        <f t="shared" si="1"/>
        <v>4</v>
      </c>
      <c r="D18" s="30" t="s">
        <v>59</v>
      </c>
      <c r="E18" s="39"/>
      <c r="F18" s="39"/>
      <c r="G18" s="39"/>
      <c r="H18" s="30">
        <f t="shared" si="2"/>
        <v>7</v>
      </c>
      <c r="I18" s="35">
        <v>7</v>
      </c>
      <c r="J18" s="30">
        <v>30</v>
      </c>
      <c r="K18" s="32">
        <f t="shared" si="3"/>
        <v>0.3</v>
      </c>
      <c r="L18" s="30" t="s">
        <v>5</v>
      </c>
    </row>
    <row r="19" spans="1:12">
      <c r="A19" s="28" t="str">
        <f t="shared" si="0"/>
        <v>МХК</v>
      </c>
      <c r="B19" s="28">
        <v>4</v>
      </c>
      <c r="C19" s="29">
        <f t="shared" si="1"/>
        <v>5</v>
      </c>
      <c r="D19" s="30" t="s">
        <v>57</v>
      </c>
      <c r="E19" s="39"/>
      <c r="F19" s="39"/>
      <c r="G19" s="39"/>
      <c r="H19" s="30">
        <f t="shared" si="2"/>
        <v>7</v>
      </c>
      <c r="I19" s="35">
        <v>7</v>
      </c>
      <c r="J19" s="30">
        <v>27</v>
      </c>
      <c r="K19" s="32">
        <f t="shared" si="3"/>
        <v>0.27</v>
      </c>
      <c r="L19" s="30" t="s">
        <v>5</v>
      </c>
    </row>
    <row r="20" spans="1:12">
      <c r="A20" s="28" t="str">
        <f t="shared" si="0"/>
        <v>МХК</v>
      </c>
      <c r="B20" s="28">
        <v>4</v>
      </c>
      <c r="C20" s="29">
        <f t="shared" si="1"/>
        <v>6</v>
      </c>
      <c r="D20" s="30" t="s">
        <v>43</v>
      </c>
      <c r="E20" s="39"/>
      <c r="F20" s="39"/>
      <c r="G20" s="39"/>
      <c r="H20" s="30">
        <f t="shared" si="2"/>
        <v>7</v>
      </c>
      <c r="I20" s="35">
        <v>7</v>
      </c>
      <c r="J20" s="30">
        <v>23</v>
      </c>
      <c r="K20" s="32">
        <f t="shared" si="3"/>
        <v>0.23</v>
      </c>
      <c r="L20" s="30" t="s">
        <v>5</v>
      </c>
    </row>
    <row r="21" spans="1:12">
      <c r="A21" s="28" t="str">
        <f t="shared" si="0"/>
        <v>МХК</v>
      </c>
      <c r="B21" s="28">
        <v>4</v>
      </c>
      <c r="C21" s="29">
        <f t="shared" si="1"/>
        <v>7</v>
      </c>
      <c r="D21" s="30" t="s">
        <v>63</v>
      </c>
      <c r="E21" s="39"/>
      <c r="F21" s="39"/>
      <c r="G21" s="39"/>
      <c r="H21" s="30">
        <f t="shared" si="2"/>
        <v>7</v>
      </c>
      <c r="I21" s="35">
        <v>7</v>
      </c>
      <c r="J21" s="30">
        <v>23</v>
      </c>
      <c r="K21" s="32">
        <f t="shared" si="3"/>
        <v>0.23</v>
      </c>
      <c r="L21" s="30" t="s">
        <v>5</v>
      </c>
    </row>
    <row r="22" spans="1:12">
      <c r="A22" s="28" t="str">
        <f t="shared" si="0"/>
        <v>МХК</v>
      </c>
      <c r="B22" s="28">
        <v>4</v>
      </c>
      <c r="C22" s="29">
        <f t="shared" si="1"/>
        <v>8</v>
      </c>
      <c r="D22" s="30" t="s">
        <v>52</v>
      </c>
      <c r="E22" s="39"/>
      <c r="F22" s="39"/>
      <c r="G22" s="39"/>
      <c r="H22" s="30">
        <f t="shared" si="2"/>
        <v>7</v>
      </c>
      <c r="I22" s="35">
        <v>7</v>
      </c>
      <c r="J22" s="30">
        <v>21</v>
      </c>
      <c r="K22" s="32">
        <f t="shared" si="3"/>
        <v>0.21</v>
      </c>
      <c r="L22" s="30" t="s">
        <v>5</v>
      </c>
    </row>
    <row r="23" spans="1:12">
      <c r="A23" s="28" t="str">
        <f t="shared" si="0"/>
        <v>МХК</v>
      </c>
      <c r="B23" s="28">
        <v>4</v>
      </c>
      <c r="C23" s="29">
        <f t="shared" si="1"/>
        <v>9</v>
      </c>
      <c r="D23" s="30" t="s">
        <v>51</v>
      </c>
      <c r="E23" s="39"/>
      <c r="F23" s="39"/>
      <c r="G23" s="39"/>
      <c r="H23" s="30">
        <f t="shared" si="2"/>
        <v>7</v>
      </c>
      <c r="I23" s="35">
        <v>7</v>
      </c>
      <c r="J23" s="30">
        <v>18</v>
      </c>
      <c r="K23" s="32">
        <f t="shared" si="3"/>
        <v>0.18</v>
      </c>
      <c r="L23" s="30" t="s">
        <v>5</v>
      </c>
    </row>
    <row r="24" spans="1:12">
      <c r="A24" s="28" t="str">
        <f t="shared" si="0"/>
        <v>МХК</v>
      </c>
      <c r="B24" s="28">
        <v>4</v>
      </c>
      <c r="C24" s="29">
        <f t="shared" si="1"/>
        <v>10</v>
      </c>
      <c r="D24" s="30" t="s">
        <v>60</v>
      </c>
      <c r="E24" s="39"/>
      <c r="F24" s="39"/>
      <c r="G24" s="39"/>
      <c r="H24" s="30">
        <f t="shared" si="2"/>
        <v>7</v>
      </c>
      <c r="I24" s="35">
        <v>7</v>
      </c>
      <c r="J24" s="30">
        <v>18</v>
      </c>
      <c r="K24" s="32">
        <f t="shared" si="3"/>
        <v>0.18</v>
      </c>
      <c r="L24" s="30" t="s">
        <v>5</v>
      </c>
    </row>
    <row r="25" spans="1:12">
      <c r="A25" s="28" t="str">
        <f t="shared" si="0"/>
        <v>МХК</v>
      </c>
      <c r="B25" s="28">
        <v>4</v>
      </c>
      <c r="C25" s="29">
        <f t="shared" si="1"/>
        <v>11</v>
      </c>
      <c r="D25" s="30" t="s">
        <v>31</v>
      </c>
      <c r="E25" s="39"/>
      <c r="F25" s="39"/>
      <c r="G25" s="39"/>
      <c r="H25" s="30">
        <f t="shared" si="2"/>
        <v>7</v>
      </c>
      <c r="I25" s="35">
        <v>7</v>
      </c>
      <c r="J25" s="30">
        <v>17</v>
      </c>
      <c r="K25" s="32">
        <f t="shared" si="3"/>
        <v>0.17</v>
      </c>
      <c r="L25" s="30" t="s">
        <v>5</v>
      </c>
    </row>
    <row r="26" spans="1:12">
      <c r="A26" s="28" t="str">
        <f t="shared" si="0"/>
        <v>МХК</v>
      </c>
      <c r="B26" s="28">
        <v>4</v>
      </c>
      <c r="C26" s="29">
        <f t="shared" si="1"/>
        <v>12</v>
      </c>
      <c r="D26" s="30" t="s">
        <v>38</v>
      </c>
      <c r="E26" s="39"/>
      <c r="F26" s="39"/>
      <c r="G26" s="39"/>
      <c r="H26" s="30">
        <f t="shared" si="2"/>
        <v>7</v>
      </c>
      <c r="I26" s="35">
        <v>7</v>
      </c>
      <c r="J26" s="30">
        <v>16</v>
      </c>
      <c r="K26" s="32">
        <f t="shared" si="3"/>
        <v>0.16</v>
      </c>
      <c r="L26" s="30" t="s">
        <v>5</v>
      </c>
    </row>
    <row r="27" spans="1:12">
      <c r="A27" s="28" t="str">
        <f t="shared" si="0"/>
        <v>МХК</v>
      </c>
      <c r="B27" s="28">
        <v>4</v>
      </c>
      <c r="C27" s="29">
        <f t="shared" si="1"/>
        <v>13</v>
      </c>
      <c r="D27" s="30" t="s">
        <v>58</v>
      </c>
      <c r="E27" s="39"/>
      <c r="F27" s="39"/>
      <c r="G27" s="39"/>
      <c r="H27" s="30">
        <f t="shared" si="2"/>
        <v>7</v>
      </c>
      <c r="I27" s="35">
        <v>7</v>
      </c>
      <c r="J27" s="30">
        <v>15</v>
      </c>
      <c r="K27" s="32">
        <f t="shared" si="3"/>
        <v>0.15</v>
      </c>
      <c r="L27" s="30" t="s">
        <v>5</v>
      </c>
    </row>
    <row r="28" spans="1:12">
      <c r="A28" s="28" t="str">
        <f t="shared" si="0"/>
        <v>МХК</v>
      </c>
      <c r="B28" s="28">
        <v>4</v>
      </c>
      <c r="C28" s="29">
        <f t="shared" si="1"/>
        <v>14</v>
      </c>
      <c r="D28" s="30" t="s">
        <v>62</v>
      </c>
      <c r="E28" s="39"/>
      <c r="F28" s="39"/>
      <c r="G28" s="39"/>
      <c r="H28" s="30">
        <f t="shared" si="2"/>
        <v>7</v>
      </c>
      <c r="I28" s="35">
        <v>7</v>
      </c>
      <c r="J28" s="30">
        <v>15</v>
      </c>
      <c r="K28" s="32">
        <f t="shared" si="3"/>
        <v>0.15</v>
      </c>
      <c r="L28" s="30" t="s">
        <v>5</v>
      </c>
    </row>
    <row r="29" spans="1:12">
      <c r="A29" s="28" t="str">
        <f t="shared" si="0"/>
        <v>МХК</v>
      </c>
      <c r="B29" s="28">
        <v>4</v>
      </c>
      <c r="C29" s="29">
        <f t="shared" si="1"/>
        <v>15</v>
      </c>
      <c r="D29" s="30" t="s">
        <v>64</v>
      </c>
      <c r="E29" s="39"/>
      <c r="F29" s="39"/>
      <c r="G29" s="39"/>
      <c r="H29" s="30">
        <f t="shared" si="2"/>
        <v>7</v>
      </c>
      <c r="I29" s="35">
        <v>7</v>
      </c>
      <c r="J29" s="30">
        <v>15</v>
      </c>
      <c r="K29" s="32">
        <f t="shared" si="3"/>
        <v>0.15</v>
      </c>
      <c r="L29" s="30" t="s">
        <v>5</v>
      </c>
    </row>
    <row r="30" spans="1:12">
      <c r="A30" s="28" t="str">
        <f t="shared" si="0"/>
        <v>МХК</v>
      </c>
      <c r="B30" s="28">
        <v>4</v>
      </c>
      <c r="C30" s="29">
        <f t="shared" si="1"/>
        <v>16</v>
      </c>
      <c r="D30" s="30" t="s">
        <v>28</v>
      </c>
      <c r="E30" s="39"/>
      <c r="F30" s="39"/>
      <c r="G30" s="39"/>
      <c r="H30" s="30">
        <f t="shared" si="2"/>
        <v>7</v>
      </c>
      <c r="I30" s="35">
        <v>7</v>
      </c>
      <c r="J30" s="30">
        <v>14</v>
      </c>
      <c r="K30" s="32">
        <f t="shared" si="3"/>
        <v>0.14000000000000001</v>
      </c>
      <c r="L30" s="30" t="s">
        <v>5</v>
      </c>
    </row>
    <row r="31" spans="1:12">
      <c r="A31" s="28" t="str">
        <f t="shared" si="0"/>
        <v>МХК</v>
      </c>
      <c r="B31" s="28">
        <v>4</v>
      </c>
      <c r="C31" s="29">
        <f t="shared" si="1"/>
        <v>17</v>
      </c>
      <c r="D31" s="30" t="s">
        <v>35</v>
      </c>
      <c r="E31" s="39"/>
      <c r="F31" s="39"/>
      <c r="G31" s="39"/>
      <c r="H31" s="30">
        <f t="shared" si="2"/>
        <v>7</v>
      </c>
      <c r="I31" s="35">
        <v>7</v>
      </c>
      <c r="J31" s="30">
        <v>14</v>
      </c>
      <c r="K31" s="32">
        <f t="shared" si="3"/>
        <v>0.14000000000000001</v>
      </c>
      <c r="L31" s="30" t="s">
        <v>5</v>
      </c>
    </row>
    <row r="32" spans="1:12">
      <c r="A32" s="28" t="str">
        <f t="shared" si="0"/>
        <v>МХК</v>
      </c>
      <c r="B32" s="28">
        <v>4</v>
      </c>
      <c r="C32" s="29">
        <f t="shared" si="1"/>
        <v>18</v>
      </c>
      <c r="D32" s="30" t="s">
        <v>48</v>
      </c>
      <c r="E32" s="39"/>
      <c r="F32" s="39"/>
      <c r="G32" s="39"/>
      <c r="H32" s="30">
        <f t="shared" si="2"/>
        <v>7</v>
      </c>
      <c r="I32" s="35">
        <v>7</v>
      </c>
      <c r="J32" s="30">
        <v>14</v>
      </c>
      <c r="K32" s="32">
        <f t="shared" si="3"/>
        <v>0.14000000000000001</v>
      </c>
      <c r="L32" s="30" t="s">
        <v>5</v>
      </c>
    </row>
    <row r="33" spans="1:12">
      <c r="A33" s="28" t="str">
        <f t="shared" si="0"/>
        <v>МХК</v>
      </c>
      <c r="B33" s="28">
        <v>4</v>
      </c>
      <c r="C33" s="29">
        <f t="shared" si="1"/>
        <v>19</v>
      </c>
      <c r="D33" s="30" t="s">
        <v>33</v>
      </c>
      <c r="E33" s="39"/>
      <c r="F33" s="39"/>
      <c r="G33" s="39"/>
      <c r="H33" s="30">
        <f t="shared" si="2"/>
        <v>7</v>
      </c>
      <c r="I33" s="35">
        <v>7</v>
      </c>
      <c r="J33" s="30">
        <v>13</v>
      </c>
      <c r="K33" s="32">
        <f t="shared" si="3"/>
        <v>0.13</v>
      </c>
      <c r="L33" s="30" t="s">
        <v>5</v>
      </c>
    </row>
    <row r="34" spans="1:12">
      <c r="A34" s="28" t="str">
        <f t="shared" si="0"/>
        <v>МХК</v>
      </c>
      <c r="B34" s="28">
        <v>4</v>
      </c>
      <c r="C34" s="29">
        <f t="shared" si="1"/>
        <v>20</v>
      </c>
      <c r="D34" s="30" t="s">
        <v>40</v>
      </c>
      <c r="E34" s="39"/>
      <c r="F34" s="39"/>
      <c r="G34" s="39"/>
      <c r="H34" s="30">
        <f t="shared" si="2"/>
        <v>7</v>
      </c>
      <c r="I34" s="35">
        <v>7</v>
      </c>
      <c r="J34" s="30">
        <v>13</v>
      </c>
      <c r="K34" s="32">
        <f t="shared" si="3"/>
        <v>0.13</v>
      </c>
      <c r="L34" s="30" t="s">
        <v>5</v>
      </c>
    </row>
    <row r="35" spans="1:12">
      <c r="A35" s="28" t="str">
        <f t="shared" si="0"/>
        <v>МХК</v>
      </c>
      <c r="B35" s="28">
        <v>4</v>
      </c>
      <c r="C35" s="29">
        <f t="shared" si="1"/>
        <v>21</v>
      </c>
      <c r="D35" s="30" t="s">
        <v>26</v>
      </c>
      <c r="E35" s="39"/>
      <c r="F35" s="39"/>
      <c r="G35" s="39"/>
      <c r="H35" s="30">
        <f t="shared" si="2"/>
        <v>7</v>
      </c>
      <c r="I35" s="35">
        <v>7</v>
      </c>
      <c r="J35" s="30">
        <v>12</v>
      </c>
      <c r="K35" s="32">
        <f t="shared" si="3"/>
        <v>0.12</v>
      </c>
      <c r="L35" s="30" t="s">
        <v>5</v>
      </c>
    </row>
    <row r="36" spans="1:12">
      <c r="A36" s="28" t="str">
        <f t="shared" si="0"/>
        <v>МХК</v>
      </c>
      <c r="B36" s="28">
        <v>4</v>
      </c>
      <c r="C36" s="29">
        <f t="shared" si="1"/>
        <v>22</v>
      </c>
      <c r="D36" s="30" t="s">
        <v>41</v>
      </c>
      <c r="E36" s="39"/>
      <c r="F36" s="39"/>
      <c r="G36" s="39"/>
      <c r="H36" s="30">
        <f t="shared" si="2"/>
        <v>7</v>
      </c>
      <c r="I36" s="35">
        <v>7</v>
      </c>
      <c r="J36" s="30">
        <v>12</v>
      </c>
      <c r="K36" s="32">
        <f t="shared" si="3"/>
        <v>0.12</v>
      </c>
      <c r="L36" s="30" t="s">
        <v>5</v>
      </c>
    </row>
    <row r="37" spans="1:12">
      <c r="A37" s="28" t="str">
        <f t="shared" si="0"/>
        <v>МХК</v>
      </c>
      <c r="B37" s="28">
        <v>4</v>
      </c>
      <c r="C37" s="29">
        <f t="shared" si="1"/>
        <v>23</v>
      </c>
      <c r="D37" s="30" t="s">
        <v>55</v>
      </c>
      <c r="E37" s="39"/>
      <c r="F37" s="39"/>
      <c r="G37" s="39"/>
      <c r="H37" s="30">
        <f t="shared" si="2"/>
        <v>7</v>
      </c>
      <c r="I37" s="35">
        <v>7</v>
      </c>
      <c r="J37" s="30">
        <v>12</v>
      </c>
      <c r="K37" s="32">
        <f t="shared" si="3"/>
        <v>0.12</v>
      </c>
      <c r="L37" s="30" t="s">
        <v>5</v>
      </c>
    </row>
    <row r="38" spans="1:12">
      <c r="A38" s="28" t="str">
        <f t="shared" si="0"/>
        <v>МХК</v>
      </c>
      <c r="B38" s="28">
        <v>4</v>
      </c>
      <c r="C38" s="29">
        <f t="shared" si="1"/>
        <v>24</v>
      </c>
      <c r="D38" s="30" t="s">
        <v>61</v>
      </c>
      <c r="E38" s="39"/>
      <c r="F38" s="39"/>
      <c r="G38" s="39"/>
      <c r="H38" s="30">
        <f t="shared" si="2"/>
        <v>7</v>
      </c>
      <c r="I38" s="35">
        <v>7</v>
      </c>
      <c r="J38" s="30">
        <v>12</v>
      </c>
      <c r="K38" s="32">
        <f t="shared" si="3"/>
        <v>0.12</v>
      </c>
      <c r="L38" s="30" t="s">
        <v>5</v>
      </c>
    </row>
    <row r="39" spans="1:12">
      <c r="A39" s="28" t="str">
        <f t="shared" si="0"/>
        <v>МХК</v>
      </c>
      <c r="B39" s="28">
        <v>4</v>
      </c>
      <c r="C39" s="29">
        <f t="shared" si="1"/>
        <v>25</v>
      </c>
      <c r="D39" s="30" t="s">
        <v>65</v>
      </c>
      <c r="E39" s="39"/>
      <c r="F39" s="39"/>
      <c r="G39" s="39"/>
      <c r="H39" s="30">
        <f t="shared" si="2"/>
        <v>7</v>
      </c>
      <c r="I39" s="35">
        <v>7</v>
      </c>
      <c r="J39" s="30">
        <v>12</v>
      </c>
      <c r="K39" s="32">
        <f t="shared" si="3"/>
        <v>0.12</v>
      </c>
      <c r="L39" s="30" t="s">
        <v>5</v>
      </c>
    </row>
    <row r="40" spans="1:12">
      <c r="A40" s="28" t="str">
        <f t="shared" si="0"/>
        <v>МХК</v>
      </c>
      <c r="B40" s="28">
        <v>4</v>
      </c>
      <c r="C40" s="29">
        <f t="shared" si="1"/>
        <v>26</v>
      </c>
      <c r="D40" s="30" t="s">
        <v>25</v>
      </c>
      <c r="E40" s="39"/>
      <c r="F40" s="39"/>
      <c r="G40" s="39"/>
      <c r="H40" s="30">
        <f t="shared" si="2"/>
        <v>7</v>
      </c>
      <c r="I40" s="35">
        <v>7</v>
      </c>
      <c r="J40" s="30">
        <v>11</v>
      </c>
      <c r="K40" s="32">
        <f t="shared" si="3"/>
        <v>0.11</v>
      </c>
      <c r="L40" s="30" t="s">
        <v>5</v>
      </c>
    </row>
    <row r="41" spans="1:12">
      <c r="A41" s="28" t="str">
        <f t="shared" si="0"/>
        <v>МХК</v>
      </c>
      <c r="B41" s="28">
        <v>4</v>
      </c>
      <c r="C41" s="29">
        <f t="shared" si="1"/>
        <v>27</v>
      </c>
      <c r="D41" s="30" t="s">
        <v>27</v>
      </c>
      <c r="E41" s="39"/>
      <c r="F41" s="39"/>
      <c r="G41" s="39"/>
      <c r="H41" s="30">
        <f t="shared" si="2"/>
        <v>7</v>
      </c>
      <c r="I41" s="35">
        <v>7</v>
      </c>
      <c r="J41" s="30">
        <v>11</v>
      </c>
      <c r="K41" s="32">
        <f t="shared" si="3"/>
        <v>0.11</v>
      </c>
      <c r="L41" s="30" t="s">
        <v>5</v>
      </c>
    </row>
    <row r="42" spans="1:12">
      <c r="A42" s="28" t="str">
        <f t="shared" si="0"/>
        <v>МХК</v>
      </c>
      <c r="B42" s="28">
        <v>4</v>
      </c>
      <c r="C42" s="29">
        <f t="shared" si="1"/>
        <v>28</v>
      </c>
      <c r="D42" s="30" t="s">
        <v>36</v>
      </c>
      <c r="E42" s="39"/>
      <c r="F42" s="39"/>
      <c r="G42" s="39"/>
      <c r="H42" s="30">
        <f t="shared" si="2"/>
        <v>7</v>
      </c>
      <c r="I42" s="35">
        <v>7</v>
      </c>
      <c r="J42" s="30">
        <v>10</v>
      </c>
      <c r="K42" s="32">
        <f t="shared" si="3"/>
        <v>0.1</v>
      </c>
      <c r="L42" s="30" t="s">
        <v>5</v>
      </c>
    </row>
    <row r="43" spans="1:12">
      <c r="A43" s="28" t="str">
        <f t="shared" si="0"/>
        <v>МХК</v>
      </c>
      <c r="B43" s="28">
        <v>4</v>
      </c>
      <c r="C43" s="29">
        <f t="shared" si="1"/>
        <v>29</v>
      </c>
      <c r="D43" s="30" t="s">
        <v>45</v>
      </c>
      <c r="E43" s="39"/>
      <c r="F43" s="39"/>
      <c r="G43" s="39"/>
      <c r="H43" s="30">
        <f t="shared" si="2"/>
        <v>7</v>
      </c>
      <c r="I43" s="35">
        <v>7</v>
      </c>
      <c r="J43" s="30">
        <v>10</v>
      </c>
      <c r="K43" s="32">
        <f t="shared" si="3"/>
        <v>0.1</v>
      </c>
      <c r="L43" s="30" t="s">
        <v>5</v>
      </c>
    </row>
    <row r="44" spans="1:12">
      <c r="A44" s="28" t="str">
        <f t="shared" si="0"/>
        <v>МХК</v>
      </c>
      <c r="B44" s="28">
        <v>4</v>
      </c>
      <c r="C44" s="29">
        <f t="shared" si="1"/>
        <v>30</v>
      </c>
      <c r="D44" s="30" t="s">
        <v>56</v>
      </c>
      <c r="E44" s="39"/>
      <c r="F44" s="39"/>
      <c r="G44" s="39"/>
      <c r="H44" s="30">
        <f t="shared" si="2"/>
        <v>7</v>
      </c>
      <c r="I44" s="35">
        <v>7</v>
      </c>
      <c r="J44" s="30">
        <v>10</v>
      </c>
      <c r="K44" s="32">
        <f t="shared" si="3"/>
        <v>0.1</v>
      </c>
      <c r="L44" s="30" t="s">
        <v>5</v>
      </c>
    </row>
    <row r="45" spans="1:12">
      <c r="A45" s="28" t="str">
        <f t="shared" si="0"/>
        <v>МХК</v>
      </c>
      <c r="B45" s="28">
        <v>4</v>
      </c>
      <c r="C45" s="29">
        <f t="shared" si="1"/>
        <v>31</v>
      </c>
      <c r="D45" s="30" t="s">
        <v>42</v>
      </c>
      <c r="E45" s="39"/>
      <c r="F45" s="39"/>
      <c r="G45" s="39"/>
      <c r="H45" s="30">
        <f t="shared" si="2"/>
        <v>7</v>
      </c>
      <c r="I45" s="35">
        <v>7</v>
      </c>
      <c r="J45" s="30">
        <v>9</v>
      </c>
      <c r="K45" s="32">
        <f t="shared" si="3"/>
        <v>0.09</v>
      </c>
      <c r="L45" s="30" t="s">
        <v>5</v>
      </c>
    </row>
    <row r="46" spans="1:12">
      <c r="A46" s="28" t="str">
        <f t="shared" si="0"/>
        <v>МХК</v>
      </c>
      <c r="B46" s="28">
        <v>4</v>
      </c>
      <c r="C46" s="29">
        <f t="shared" si="1"/>
        <v>32</v>
      </c>
      <c r="D46" s="30" t="s">
        <v>30</v>
      </c>
      <c r="E46" s="39"/>
      <c r="F46" s="39"/>
      <c r="G46" s="39"/>
      <c r="H46" s="30">
        <f t="shared" si="2"/>
        <v>7</v>
      </c>
      <c r="I46" s="35">
        <v>7</v>
      </c>
      <c r="J46" s="30">
        <v>8</v>
      </c>
      <c r="K46" s="32">
        <f t="shared" si="3"/>
        <v>0.08</v>
      </c>
      <c r="L46" s="30" t="s">
        <v>5</v>
      </c>
    </row>
    <row r="47" spans="1:12">
      <c r="A47" s="28" t="str">
        <f t="shared" si="0"/>
        <v>МХК</v>
      </c>
      <c r="B47" s="28">
        <v>4</v>
      </c>
      <c r="C47" s="29">
        <f t="shared" si="1"/>
        <v>33</v>
      </c>
      <c r="D47" s="30" t="s">
        <v>47</v>
      </c>
      <c r="E47" s="39"/>
      <c r="F47" s="39"/>
      <c r="G47" s="39"/>
      <c r="H47" s="30">
        <f t="shared" si="2"/>
        <v>7</v>
      </c>
      <c r="I47" s="35">
        <v>7</v>
      </c>
      <c r="J47" s="30">
        <v>8</v>
      </c>
      <c r="K47" s="32">
        <f t="shared" si="3"/>
        <v>0.08</v>
      </c>
      <c r="L47" s="30" t="s">
        <v>5</v>
      </c>
    </row>
    <row r="48" spans="1:12">
      <c r="A48" s="28" t="str">
        <f t="shared" si="0"/>
        <v>МХК</v>
      </c>
      <c r="B48" s="28">
        <v>4</v>
      </c>
      <c r="C48" s="29">
        <f t="shared" si="1"/>
        <v>34</v>
      </c>
      <c r="D48" s="30" t="s">
        <v>46</v>
      </c>
      <c r="E48" s="39"/>
      <c r="F48" s="39"/>
      <c r="G48" s="39"/>
      <c r="H48" s="30">
        <f t="shared" si="2"/>
        <v>7</v>
      </c>
      <c r="I48" s="35">
        <v>7</v>
      </c>
      <c r="J48" s="30">
        <v>7</v>
      </c>
      <c r="K48" s="32">
        <f t="shared" si="3"/>
        <v>7.0000000000000007E-2</v>
      </c>
      <c r="L48" s="30" t="s">
        <v>5</v>
      </c>
    </row>
    <row r="49" spans="1:12">
      <c r="A49" s="28" t="str">
        <f t="shared" si="0"/>
        <v>МХК</v>
      </c>
      <c r="B49" s="28">
        <v>4</v>
      </c>
      <c r="C49" s="29">
        <f t="shared" si="1"/>
        <v>35</v>
      </c>
      <c r="D49" s="30" t="s">
        <v>32</v>
      </c>
      <c r="E49" s="39"/>
      <c r="F49" s="39"/>
      <c r="G49" s="39"/>
      <c r="H49" s="30">
        <f t="shared" si="2"/>
        <v>7</v>
      </c>
      <c r="I49" s="35">
        <v>7</v>
      </c>
      <c r="J49" s="30">
        <v>6</v>
      </c>
      <c r="K49" s="32">
        <f t="shared" si="3"/>
        <v>0.06</v>
      </c>
      <c r="L49" s="30" t="s">
        <v>5</v>
      </c>
    </row>
    <row r="50" spans="1:12">
      <c r="A50" s="28" t="str">
        <f t="shared" si="0"/>
        <v>МХК</v>
      </c>
      <c r="B50" s="28">
        <v>4</v>
      </c>
      <c r="C50" s="29">
        <f t="shared" si="1"/>
        <v>36</v>
      </c>
      <c r="D50" s="30" t="s">
        <v>34</v>
      </c>
      <c r="E50" s="39"/>
      <c r="F50" s="39"/>
      <c r="G50" s="39"/>
      <c r="H50" s="30">
        <f t="shared" si="2"/>
        <v>7</v>
      </c>
      <c r="I50" s="35">
        <v>7</v>
      </c>
      <c r="J50" s="30">
        <v>6</v>
      </c>
      <c r="K50" s="32">
        <f t="shared" si="3"/>
        <v>0.06</v>
      </c>
      <c r="L50" s="30" t="s">
        <v>5</v>
      </c>
    </row>
    <row r="51" spans="1:12">
      <c r="A51" s="28" t="str">
        <f t="shared" si="0"/>
        <v>МХК</v>
      </c>
      <c r="B51" s="28">
        <v>4</v>
      </c>
      <c r="C51" s="29">
        <f t="shared" si="1"/>
        <v>37</v>
      </c>
      <c r="D51" s="30" t="s">
        <v>39</v>
      </c>
      <c r="E51" s="39"/>
      <c r="F51" s="39"/>
      <c r="G51" s="39"/>
      <c r="H51" s="30">
        <f t="shared" si="2"/>
        <v>7</v>
      </c>
      <c r="I51" s="35">
        <v>7</v>
      </c>
      <c r="J51" s="30">
        <v>6</v>
      </c>
      <c r="K51" s="32">
        <f t="shared" si="3"/>
        <v>0.06</v>
      </c>
      <c r="L51" s="30" t="s">
        <v>5</v>
      </c>
    </row>
    <row r="52" spans="1:12">
      <c r="A52" s="28" t="str">
        <f t="shared" si="0"/>
        <v>МХК</v>
      </c>
      <c r="B52" s="28">
        <v>4</v>
      </c>
      <c r="C52" s="29">
        <f t="shared" si="1"/>
        <v>38</v>
      </c>
      <c r="D52" s="30" t="s">
        <v>53</v>
      </c>
      <c r="E52" s="39"/>
      <c r="F52" s="39"/>
      <c r="G52" s="39"/>
      <c r="H52" s="30">
        <f t="shared" si="2"/>
        <v>7</v>
      </c>
      <c r="I52" s="35">
        <v>7</v>
      </c>
      <c r="J52" s="30">
        <v>6</v>
      </c>
      <c r="K52" s="32">
        <f t="shared" si="3"/>
        <v>0.06</v>
      </c>
      <c r="L52" s="30" t="s">
        <v>5</v>
      </c>
    </row>
    <row r="53" spans="1:12">
      <c r="A53" s="28" t="str">
        <f t="shared" ref="A53:A56" si="4">$I$5</f>
        <v>МХК</v>
      </c>
      <c r="B53" s="28">
        <v>4</v>
      </c>
      <c r="C53" s="29">
        <f t="shared" ref="C53:C56" si="5">ROW(B53)-14</f>
        <v>39</v>
      </c>
      <c r="D53" s="30" t="s">
        <v>44</v>
      </c>
      <c r="E53" s="39"/>
      <c r="F53" s="39"/>
      <c r="G53" s="39"/>
      <c r="H53" s="30">
        <f t="shared" si="2"/>
        <v>7</v>
      </c>
      <c r="I53" s="35">
        <v>7</v>
      </c>
      <c r="J53" s="30">
        <v>4</v>
      </c>
      <c r="K53" s="32">
        <f t="shared" si="3"/>
        <v>0.04</v>
      </c>
      <c r="L53" s="30" t="s">
        <v>5</v>
      </c>
    </row>
    <row r="54" spans="1:12">
      <c r="A54" s="28" t="str">
        <f t="shared" si="4"/>
        <v>МХК</v>
      </c>
      <c r="B54" s="28">
        <v>4</v>
      </c>
      <c r="C54" s="29">
        <f t="shared" si="5"/>
        <v>40</v>
      </c>
      <c r="D54" s="30" t="s">
        <v>37</v>
      </c>
      <c r="E54" s="39"/>
      <c r="F54" s="39"/>
      <c r="G54" s="39"/>
      <c r="H54" s="30">
        <f t="shared" si="2"/>
        <v>7</v>
      </c>
      <c r="I54" s="35">
        <v>7</v>
      </c>
      <c r="J54" s="30">
        <v>3</v>
      </c>
      <c r="K54" s="32">
        <f t="shared" si="3"/>
        <v>0.03</v>
      </c>
      <c r="L54" s="30" t="s">
        <v>5</v>
      </c>
    </row>
    <row r="55" spans="1:12">
      <c r="A55" s="28" t="str">
        <f t="shared" si="4"/>
        <v>МХК</v>
      </c>
      <c r="B55" s="28">
        <v>4</v>
      </c>
      <c r="C55" s="29">
        <f t="shared" si="5"/>
        <v>41</v>
      </c>
      <c r="D55" s="30" t="s">
        <v>50</v>
      </c>
      <c r="E55" s="39"/>
      <c r="F55" s="39"/>
      <c r="G55" s="39"/>
      <c r="H55" s="30">
        <f t="shared" si="2"/>
        <v>7</v>
      </c>
      <c r="I55" s="35">
        <v>7</v>
      </c>
      <c r="J55" s="30">
        <v>2</v>
      </c>
      <c r="K55" s="32">
        <f t="shared" si="3"/>
        <v>0.02</v>
      </c>
      <c r="L55" s="30" t="s">
        <v>5</v>
      </c>
    </row>
    <row r="56" spans="1:12">
      <c r="A56" s="28" t="str">
        <f t="shared" si="4"/>
        <v>МХК</v>
      </c>
      <c r="B56" s="28">
        <v>4</v>
      </c>
      <c r="C56" s="29">
        <f t="shared" si="5"/>
        <v>42</v>
      </c>
      <c r="D56" s="30" t="s">
        <v>49</v>
      </c>
      <c r="E56" s="39"/>
      <c r="F56" s="39"/>
      <c r="G56" s="39"/>
      <c r="H56" s="30">
        <f t="shared" si="2"/>
        <v>7</v>
      </c>
      <c r="I56" s="35">
        <v>7</v>
      </c>
      <c r="J56" s="30">
        <v>1</v>
      </c>
      <c r="K56" s="32">
        <f t="shared" si="3"/>
        <v>0.01</v>
      </c>
      <c r="L56" s="30" t="s">
        <v>5</v>
      </c>
    </row>
    <row r="60" spans="1:12" ht="15.75">
      <c r="D60" s="14"/>
      <c r="E60" s="14"/>
      <c r="F60" s="15"/>
      <c r="G60" s="15"/>
      <c r="H60" s="15"/>
      <c r="I60" s="8"/>
      <c r="J60" s="6"/>
      <c r="K60" s="6"/>
      <c r="L60" s="25"/>
    </row>
    <row r="61" spans="1:12" ht="15.75">
      <c r="D61" s="4" t="s">
        <v>67</v>
      </c>
      <c r="F61" s="16"/>
      <c r="G61" s="17"/>
      <c r="H61" s="17"/>
      <c r="I61" s="18" t="s">
        <v>179</v>
      </c>
      <c r="J61" s="17"/>
      <c r="K61" s="26"/>
      <c r="L61" s="27"/>
    </row>
    <row r="62" spans="1:12">
      <c r="D62" s="6"/>
      <c r="E62" s="6"/>
      <c r="F62" s="19" t="s">
        <v>68</v>
      </c>
      <c r="G62" s="42" t="s">
        <v>69</v>
      </c>
      <c r="H62" s="42"/>
      <c r="I62" s="42"/>
      <c r="J62" s="42"/>
      <c r="K62" s="20"/>
      <c r="L62" s="6"/>
    </row>
    <row r="63" spans="1:12" ht="15.75">
      <c r="D63" s="4" t="s">
        <v>70</v>
      </c>
      <c r="F63" s="16"/>
      <c r="G63" s="17"/>
      <c r="H63" s="17"/>
      <c r="I63" s="18" t="s">
        <v>180</v>
      </c>
      <c r="J63" s="17"/>
      <c r="K63" s="26"/>
      <c r="L63" s="27"/>
    </row>
    <row r="64" spans="1:12">
      <c r="F64" s="19" t="s">
        <v>68</v>
      </c>
      <c r="G64" s="42" t="s">
        <v>69</v>
      </c>
      <c r="H64" s="42"/>
      <c r="I64" s="42"/>
      <c r="J64" s="42"/>
      <c r="K64" s="20"/>
    </row>
    <row r="65" spans="6:11">
      <c r="F65" s="20"/>
      <c r="G65" s="20"/>
      <c r="H65" s="20"/>
      <c r="I65" s="20"/>
      <c r="J65" s="20"/>
      <c r="K65" s="20"/>
    </row>
    <row r="91" ht="22.5" customHeight="1"/>
  </sheetData>
  <sheetProtection selectLockedCells="1"/>
  <autoFilter ref="A14:L56">
    <extLst/>
  </autoFilter>
  <sortState ref="D15:K69">
    <sortCondition descending="1" ref="J15:J69"/>
  </sortState>
  <mergeCells count="12">
    <mergeCell ref="A1:L1"/>
    <mergeCell ref="A3:L3"/>
    <mergeCell ref="I5:L5"/>
    <mergeCell ref="I6:L6"/>
    <mergeCell ref="I7:L7"/>
    <mergeCell ref="G62:J62"/>
    <mergeCell ref="G64:J64"/>
    <mergeCell ref="I8:L8"/>
    <mergeCell ref="D11:E11"/>
    <mergeCell ref="F11:G11"/>
    <mergeCell ref="D12:E12"/>
    <mergeCell ref="F12:G12"/>
  </mergeCells>
  <dataValidations count="3">
    <dataValidation type="list" allowBlank="1" showInputMessage="1" showErrorMessage="1" sqref="A3">
      <formula1>Правила!$B$8:$B$49</formula1>
    </dataValidation>
    <dataValidation type="list" allowBlank="1" showInputMessage="1" showErrorMessage="1" sqref="I7:L7">
      <formula1>Правила!$A$9:$A$16</formula1>
    </dataValidation>
    <dataValidation type="list" allowBlank="1" showInputMessage="1" showErrorMessage="1" sqref="L15:L56">
      <formula1>Правила!$C$9:$C$11</formula1>
    </dataValidation>
  </dataValidation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74"/>
  <sheetViews>
    <sheetView view="pageBreakPreview" zoomScale="70" zoomScaleNormal="40" workbookViewId="0">
      <selection activeCell="E15" sqref="E15:G39"/>
    </sheetView>
  </sheetViews>
  <sheetFormatPr defaultColWidth="9.140625" defaultRowHeight="15"/>
  <cols>
    <col min="1" max="1" width="9.5703125" style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>
      <c r="D2" s="3"/>
      <c r="E2" s="3"/>
      <c r="F2" s="3"/>
      <c r="G2" s="3"/>
      <c r="H2" s="3"/>
      <c r="I2" s="3"/>
      <c r="J2" s="3"/>
      <c r="K2" s="3"/>
      <c r="L2" s="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7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5" spans="1:26" ht="15.75">
      <c r="D5" s="4" t="s">
        <v>9</v>
      </c>
      <c r="E5" s="4"/>
      <c r="F5" s="4"/>
      <c r="G5" s="4"/>
      <c r="H5" s="5"/>
      <c r="I5" s="49" t="s">
        <v>10</v>
      </c>
      <c r="J5" s="49"/>
      <c r="K5" s="49"/>
      <c r="L5" s="49"/>
    </row>
    <row r="6" spans="1:26">
      <c r="D6" s="6"/>
      <c r="E6" s="6"/>
      <c r="F6" s="6"/>
      <c r="G6" s="6"/>
      <c r="H6" s="6"/>
      <c r="I6" s="43" t="s">
        <v>11</v>
      </c>
      <c r="J6" s="43"/>
      <c r="K6" s="43"/>
      <c r="L6" s="43"/>
    </row>
    <row r="7" spans="1:26" ht="15.75">
      <c r="D7" s="6"/>
      <c r="E7" s="6"/>
      <c r="F7" s="6"/>
      <c r="G7" s="7"/>
      <c r="H7" s="7"/>
      <c r="I7" s="49">
        <v>8</v>
      </c>
      <c r="J7" s="49"/>
      <c r="K7" s="49"/>
      <c r="L7" s="49"/>
    </row>
    <row r="8" spans="1:26">
      <c r="D8" s="6"/>
      <c r="E8" s="6"/>
      <c r="F8" s="6"/>
      <c r="G8" s="6"/>
      <c r="H8" s="6"/>
      <c r="I8" s="43" t="s">
        <v>12</v>
      </c>
      <c r="J8" s="43"/>
      <c r="K8" s="43"/>
      <c r="L8" s="43"/>
    </row>
    <row r="10" spans="1:26">
      <c r="D10" s="6"/>
      <c r="E10" s="6"/>
      <c r="F10" s="6"/>
      <c r="G10" s="6"/>
      <c r="H10" s="6"/>
      <c r="I10" s="8"/>
      <c r="J10" s="6"/>
      <c r="K10" s="6"/>
      <c r="L10" s="6"/>
    </row>
    <row r="11" spans="1:26" ht="15.75">
      <c r="D11" s="44" t="s">
        <v>13</v>
      </c>
      <c r="E11" s="44"/>
      <c r="F11" s="45">
        <v>45554</v>
      </c>
      <c r="G11" s="45"/>
      <c r="H11" s="9"/>
      <c r="I11" s="8"/>
      <c r="J11" s="6"/>
      <c r="K11" s="6"/>
      <c r="L11" s="6"/>
    </row>
    <row r="12" spans="1:26" ht="15.75">
      <c r="D12" s="44" t="s">
        <v>14</v>
      </c>
      <c r="E12" s="44"/>
      <c r="F12" s="46">
        <v>100</v>
      </c>
      <c r="G12" s="46"/>
      <c r="H12" s="10"/>
      <c r="J12" s="22"/>
      <c r="K12" s="22"/>
      <c r="L12" s="22"/>
    </row>
    <row r="13" spans="1:26">
      <c r="D13" s="6"/>
      <c r="E13" s="6"/>
      <c r="F13" s="6"/>
      <c r="G13" s="6"/>
      <c r="H13" s="6"/>
      <c r="I13" s="8"/>
      <c r="J13" s="6"/>
      <c r="K13" s="6"/>
      <c r="L13" s="6"/>
    </row>
    <row r="14" spans="1:26" ht="56.25">
      <c r="A14" s="11" t="s">
        <v>15</v>
      </c>
      <c r="B14" s="11" t="s">
        <v>1</v>
      </c>
      <c r="C14" s="11" t="s">
        <v>16</v>
      </c>
      <c r="D14" s="11" t="s">
        <v>17</v>
      </c>
      <c r="E14" s="11" t="s">
        <v>18</v>
      </c>
      <c r="F14" s="11" t="s">
        <v>19</v>
      </c>
      <c r="G14" s="11" t="s">
        <v>20</v>
      </c>
      <c r="H14" s="11" t="s">
        <v>21</v>
      </c>
      <c r="I14" s="11" t="s">
        <v>22</v>
      </c>
      <c r="J14" s="11" t="s">
        <v>23</v>
      </c>
      <c r="K14" s="11" t="s">
        <v>24</v>
      </c>
      <c r="L14" s="28" t="s">
        <v>2</v>
      </c>
    </row>
    <row r="15" spans="1:26" ht="18.75">
      <c r="A15" s="11" t="str">
        <f t="shared" ref="A15:A39" si="0">$I$5</f>
        <v>МХК</v>
      </c>
      <c r="B15" s="11">
        <v>4</v>
      </c>
      <c r="C15" s="33">
        <f t="shared" ref="C15:C39" si="1">ROW(B15)-14</f>
        <v>1</v>
      </c>
      <c r="D15" s="12" t="s">
        <v>90</v>
      </c>
      <c r="E15" s="34"/>
      <c r="F15" s="34"/>
      <c r="G15" s="34"/>
      <c r="H15" s="12">
        <f t="shared" ref="H15:H39" si="2">$I$7</f>
        <v>8</v>
      </c>
      <c r="I15" s="38" t="s">
        <v>80</v>
      </c>
      <c r="J15" s="12">
        <v>36</v>
      </c>
      <c r="K15" s="23">
        <f t="shared" ref="K15:K39" si="3">J15/$F$12</f>
        <v>0.36</v>
      </c>
      <c r="L15" s="30" t="s">
        <v>5</v>
      </c>
    </row>
    <row r="16" spans="1:26" ht="18.75">
      <c r="A16" s="11" t="str">
        <f t="shared" si="0"/>
        <v>МХК</v>
      </c>
      <c r="B16" s="11">
        <v>4</v>
      </c>
      <c r="C16" s="33">
        <f t="shared" si="1"/>
        <v>2</v>
      </c>
      <c r="D16" s="12" t="s">
        <v>83</v>
      </c>
      <c r="E16" s="34"/>
      <c r="F16" s="34"/>
      <c r="G16" s="34"/>
      <c r="H16" s="12">
        <f t="shared" si="2"/>
        <v>8</v>
      </c>
      <c r="I16" s="12" t="s">
        <v>80</v>
      </c>
      <c r="J16" s="12">
        <v>34</v>
      </c>
      <c r="K16" s="23">
        <f t="shared" si="3"/>
        <v>0.34</v>
      </c>
      <c r="L16" s="30" t="s">
        <v>5</v>
      </c>
    </row>
    <row r="17" spans="1:12" ht="18.75">
      <c r="A17" s="11" t="str">
        <f t="shared" si="0"/>
        <v>МХК</v>
      </c>
      <c r="B17" s="11">
        <v>4</v>
      </c>
      <c r="C17" s="33">
        <f t="shared" si="1"/>
        <v>3</v>
      </c>
      <c r="D17" s="12" t="s">
        <v>92</v>
      </c>
      <c r="E17" s="34"/>
      <c r="F17" s="34"/>
      <c r="G17" s="34"/>
      <c r="H17" s="12">
        <f t="shared" si="2"/>
        <v>8</v>
      </c>
      <c r="I17" s="12" t="s">
        <v>80</v>
      </c>
      <c r="J17" s="12">
        <v>27</v>
      </c>
      <c r="K17" s="23">
        <f t="shared" si="3"/>
        <v>0.27</v>
      </c>
      <c r="L17" s="30" t="s">
        <v>5</v>
      </c>
    </row>
    <row r="18" spans="1:12" ht="18.75">
      <c r="A18" s="11" t="str">
        <f t="shared" si="0"/>
        <v>МХК</v>
      </c>
      <c r="B18" s="11">
        <v>4</v>
      </c>
      <c r="C18" s="33">
        <f t="shared" si="1"/>
        <v>4</v>
      </c>
      <c r="D18" s="12" t="s">
        <v>94</v>
      </c>
      <c r="E18" s="34"/>
      <c r="F18" s="34"/>
      <c r="G18" s="34"/>
      <c r="H18" s="12">
        <f t="shared" si="2"/>
        <v>8</v>
      </c>
      <c r="I18" s="12" t="s">
        <v>80</v>
      </c>
      <c r="J18" s="12">
        <v>26</v>
      </c>
      <c r="K18" s="23">
        <f t="shared" si="3"/>
        <v>0.26</v>
      </c>
      <c r="L18" s="30" t="s">
        <v>5</v>
      </c>
    </row>
    <row r="19" spans="1:12" ht="18.75">
      <c r="A19" s="11" t="str">
        <f t="shared" si="0"/>
        <v>МХК</v>
      </c>
      <c r="B19" s="11">
        <v>4</v>
      </c>
      <c r="C19" s="33">
        <f t="shared" si="1"/>
        <v>5</v>
      </c>
      <c r="D19" s="12" t="s">
        <v>85</v>
      </c>
      <c r="E19" s="34"/>
      <c r="F19" s="34"/>
      <c r="G19" s="34"/>
      <c r="H19" s="12">
        <f t="shared" si="2"/>
        <v>8</v>
      </c>
      <c r="I19" s="38" t="s">
        <v>80</v>
      </c>
      <c r="J19" s="12">
        <v>24</v>
      </c>
      <c r="K19" s="23">
        <f t="shared" si="3"/>
        <v>0.24</v>
      </c>
      <c r="L19" s="30" t="s">
        <v>5</v>
      </c>
    </row>
    <row r="20" spans="1:12" ht="18.75">
      <c r="A20" s="11" t="str">
        <f t="shared" si="0"/>
        <v>МХК</v>
      </c>
      <c r="B20" s="11">
        <v>4</v>
      </c>
      <c r="C20" s="33">
        <f t="shared" si="1"/>
        <v>6</v>
      </c>
      <c r="D20" s="12" t="s">
        <v>86</v>
      </c>
      <c r="E20" s="34"/>
      <c r="F20" s="34"/>
      <c r="G20" s="34"/>
      <c r="H20" s="12">
        <f t="shared" si="2"/>
        <v>8</v>
      </c>
      <c r="I20" s="12" t="s">
        <v>80</v>
      </c>
      <c r="J20" s="12">
        <v>23</v>
      </c>
      <c r="K20" s="23">
        <f t="shared" si="3"/>
        <v>0.23</v>
      </c>
      <c r="L20" s="30" t="s">
        <v>5</v>
      </c>
    </row>
    <row r="21" spans="1:12" ht="18.75">
      <c r="A21" s="11" t="str">
        <f t="shared" si="0"/>
        <v>МХК</v>
      </c>
      <c r="B21" s="11">
        <v>4</v>
      </c>
      <c r="C21" s="33">
        <f t="shared" si="1"/>
        <v>7</v>
      </c>
      <c r="D21" s="12" t="s">
        <v>89</v>
      </c>
      <c r="E21" s="34"/>
      <c r="F21" s="34"/>
      <c r="G21" s="34"/>
      <c r="H21" s="12">
        <f t="shared" si="2"/>
        <v>8</v>
      </c>
      <c r="I21" s="12" t="s">
        <v>80</v>
      </c>
      <c r="J21" s="12">
        <v>23</v>
      </c>
      <c r="K21" s="23">
        <f t="shared" si="3"/>
        <v>0.23</v>
      </c>
      <c r="L21" s="30" t="s">
        <v>5</v>
      </c>
    </row>
    <row r="22" spans="1:12" ht="18.75">
      <c r="A22" s="11" t="str">
        <f t="shared" si="0"/>
        <v>МХК</v>
      </c>
      <c r="B22" s="11">
        <v>4</v>
      </c>
      <c r="C22" s="33">
        <f t="shared" si="1"/>
        <v>8</v>
      </c>
      <c r="D22" s="12" t="s">
        <v>88</v>
      </c>
      <c r="E22" s="34"/>
      <c r="F22" s="34"/>
      <c r="G22" s="34"/>
      <c r="H22" s="12">
        <f t="shared" si="2"/>
        <v>8</v>
      </c>
      <c r="I22" s="12" t="s">
        <v>80</v>
      </c>
      <c r="J22" s="12">
        <v>21</v>
      </c>
      <c r="K22" s="23">
        <f t="shared" si="3"/>
        <v>0.21</v>
      </c>
      <c r="L22" s="30" t="s">
        <v>5</v>
      </c>
    </row>
    <row r="23" spans="1:12" ht="18.75">
      <c r="A23" s="11" t="str">
        <f t="shared" si="0"/>
        <v>МХК</v>
      </c>
      <c r="B23" s="11">
        <v>4</v>
      </c>
      <c r="C23" s="33">
        <f t="shared" si="1"/>
        <v>9</v>
      </c>
      <c r="D23" s="12" t="s">
        <v>96</v>
      </c>
      <c r="E23" s="34"/>
      <c r="F23" s="34"/>
      <c r="G23" s="34"/>
      <c r="H23" s="12">
        <f t="shared" si="2"/>
        <v>8</v>
      </c>
      <c r="I23" s="12" t="s">
        <v>80</v>
      </c>
      <c r="J23" s="12">
        <v>20</v>
      </c>
      <c r="K23" s="23">
        <f t="shared" si="3"/>
        <v>0.2</v>
      </c>
      <c r="L23" s="30" t="s">
        <v>5</v>
      </c>
    </row>
    <row r="24" spans="1:12" ht="18.75">
      <c r="A24" s="11" t="str">
        <f t="shared" si="0"/>
        <v>МХК</v>
      </c>
      <c r="B24" s="11">
        <v>4</v>
      </c>
      <c r="C24" s="33">
        <f t="shared" si="1"/>
        <v>10</v>
      </c>
      <c r="D24" s="12" t="s">
        <v>91</v>
      </c>
      <c r="E24" s="34"/>
      <c r="F24" s="34"/>
      <c r="G24" s="34"/>
      <c r="H24" s="12">
        <f t="shared" si="2"/>
        <v>8</v>
      </c>
      <c r="I24" s="12" t="s">
        <v>80</v>
      </c>
      <c r="J24" s="12">
        <v>19</v>
      </c>
      <c r="K24" s="23">
        <f t="shared" si="3"/>
        <v>0.19</v>
      </c>
      <c r="L24" s="30" t="s">
        <v>5</v>
      </c>
    </row>
    <row r="25" spans="1:12" ht="18.75">
      <c r="A25" s="11" t="str">
        <f t="shared" si="0"/>
        <v>МХК</v>
      </c>
      <c r="B25" s="11">
        <v>4</v>
      </c>
      <c r="C25" s="33">
        <f t="shared" si="1"/>
        <v>11</v>
      </c>
      <c r="D25" s="12" t="s">
        <v>97</v>
      </c>
      <c r="E25" s="34"/>
      <c r="F25" s="34"/>
      <c r="G25" s="34"/>
      <c r="H25" s="12">
        <f t="shared" si="2"/>
        <v>8</v>
      </c>
      <c r="I25" s="12" t="s">
        <v>80</v>
      </c>
      <c r="J25" s="12">
        <v>19</v>
      </c>
      <c r="K25" s="23">
        <f t="shared" si="3"/>
        <v>0.19</v>
      </c>
      <c r="L25" s="30" t="s">
        <v>5</v>
      </c>
    </row>
    <row r="26" spans="1:12" ht="18.75">
      <c r="A26" s="11" t="str">
        <f t="shared" si="0"/>
        <v>МХК</v>
      </c>
      <c r="B26" s="11">
        <v>4</v>
      </c>
      <c r="C26" s="33">
        <f t="shared" si="1"/>
        <v>12</v>
      </c>
      <c r="D26" s="12" t="s">
        <v>75</v>
      </c>
      <c r="E26" s="34"/>
      <c r="F26" s="34"/>
      <c r="G26" s="34"/>
      <c r="H26" s="12">
        <f t="shared" si="2"/>
        <v>8</v>
      </c>
      <c r="I26" s="12" t="s">
        <v>71</v>
      </c>
      <c r="J26" s="12">
        <v>18</v>
      </c>
      <c r="K26" s="23">
        <f t="shared" si="3"/>
        <v>0.18</v>
      </c>
      <c r="L26" s="30" t="s">
        <v>5</v>
      </c>
    </row>
    <row r="27" spans="1:12" ht="18.75">
      <c r="A27" s="11" t="str">
        <f t="shared" si="0"/>
        <v>МХК</v>
      </c>
      <c r="B27" s="11">
        <v>4</v>
      </c>
      <c r="C27" s="33">
        <f t="shared" si="1"/>
        <v>13</v>
      </c>
      <c r="D27" s="12" t="s">
        <v>79</v>
      </c>
      <c r="E27" s="34"/>
      <c r="F27" s="34"/>
      <c r="G27" s="34"/>
      <c r="H27" s="12">
        <f t="shared" si="2"/>
        <v>8</v>
      </c>
      <c r="I27" s="12" t="s">
        <v>80</v>
      </c>
      <c r="J27" s="12">
        <v>18</v>
      </c>
      <c r="K27" s="23">
        <f t="shared" si="3"/>
        <v>0.18</v>
      </c>
      <c r="L27" s="30" t="s">
        <v>5</v>
      </c>
    </row>
    <row r="28" spans="1:12" ht="18.75">
      <c r="A28" s="11" t="str">
        <f t="shared" si="0"/>
        <v>МХК</v>
      </c>
      <c r="B28" s="11">
        <v>4</v>
      </c>
      <c r="C28" s="33">
        <f t="shared" si="1"/>
        <v>14</v>
      </c>
      <c r="D28" s="12" t="s">
        <v>72</v>
      </c>
      <c r="E28" s="34"/>
      <c r="F28" s="34"/>
      <c r="G28" s="34"/>
      <c r="H28" s="12">
        <f t="shared" si="2"/>
        <v>8</v>
      </c>
      <c r="I28" s="37" t="s">
        <v>71</v>
      </c>
      <c r="J28" s="12">
        <v>16</v>
      </c>
      <c r="K28" s="23">
        <f t="shared" si="3"/>
        <v>0.16</v>
      </c>
      <c r="L28" s="30" t="s">
        <v>5</v>
      </c>
    </row>
    <row r="29" spans="1:12" ht="18.75">
      <c r="A29" s="11" t="str">
        <f t="shared" si="0"/>
        <v>МХК</v>
      </c>
      <c r="B29" s="11">
        <v>4</v>
      </c>
      <c r="C29" s="33">
        <f t="shared" si="1"/>
        <v>15</v>
      </c>
      <c r="D29" s="12" t="s">
        <v>73</v>
      </c>
      <c r="E29" s="34"/>
      <c r="F29" s="34"/>
      <c r="G29" s="34"/>
      <c r="H29" s="12">
        <f t="shared" si="2"/>
        <v>8</v>
      </c>
      <c r="I29" s="12" t="s">
        <v>71</v>
      </c>
      <c r="J29" s="12">
        <v>16</v>
      </c>
      <c r="K29" s="23">
        <f t="shared" si="3"/>
        <v>0.16</v>
      </c>
      <c r="L29" s="30" t="s">
        <v>5</v>
      </c>
    </row>
    <row r="30" spans="1:12" ht="18.75">
      <c r="A30" s="11" t="str">
        <f t="shared" si="0"/>
        <v>МХК</v>
      </c>
      <c r="B30" s="11">
        <v>4</v>
      </c>
      <c r="C30" s="33">
        <f t="shared" si="1"/>
        <v>16</v>
      </c>
      <c r="D30" s="12" t="s">
        <v>74</v>
      </c>
      <c r="E30" s="34"/>
      <c r="F30" s="34"/>
      <c r="G30" s="34"/>
      <c r="H30" s="12">
        <f t="shared" si="2"/>
        <v>8</v>
      </c>
      <c r="I30" s="12" t="s">
        <v>71</v>
      </c>
      <c r="J30" s="12">
        <v>16</v>
      </c>
      <c r="K30" s="23">
        <f t="shared" si="3"/>
        <v>0.16</v>
      </c>
      <c r="L30" s="30" t="s">
        <v>5</v>
      </c>
    </row>
    <row r="31" spans="1:12" ht="18.75">
      <c r="A31" s="11" t="str">
        <f t="shared" si="0"/>
        <v>МХК</v>
      </c>
      <c r="B31" s="11">
        <v>4</v>
      </c>
      <c r="C31" s="33">
        <f t="shared" si="1"/>
        <v>17</v>
      </c>
      <c r="D31" s="12" t="s">
        <v>77</v>
      </c>
      <c r="E31" s="34"/>
      <c r="F31" s="34"/>
      <c r="G31" s="34"/>
      <c r="H31" s="12">
        <f t="shared" si="2"/>
        <v>8</v>
      </c>
      <c r="I31" s="12" t="s">
        <v>71</v>
      </c>
      <c r="J31" s="12">
        <v>16</v>
      </c>
      <c r="K31" s="23">
        <f t="shared" si="3"/>
        <v>0.16</v>
      </c>
      <c r="L31" s="30" t="s">
        <v>5</v>
      </c>
    </row>
    <row r="32" spans="1:12" ht="18.75">
      <c r="A32" s="11" t="str">
        <f t="shared" si="0"/>
        <v>МХК</v>
      </c>
      <c r="B32" s="11">
        <v>4</v>
      </c>
      <c r="C32" s="33">
        <f t="shared" si="1"/>
        <v>18</v>
      </c>
      <c r="D32" s="12" t="s">
        <v>78</v>
      </c>
      <c r="E32" s="34"/>
      <c r="F32" s="34"/>
      <c r="G32" s="34"/>
      <c r="H32" s="12">
        <f t="shared" si="2"/>
        <v>8</v>
      </c>
      <c r="I32" s="12" t="s">
        <v>71</v>
      </c>
      <c r="J32" s="12">
        <v>16</v>
      </c>
      <c r="K32" s="23">
        <f t="shared" si="3"/>
        <v>0.16</v>
      </c>
      <c r="L32" s="30" t="s">
        <v>5</v>
      </c>
    </row>
    <row r="33" spans="1:12" ht="18.75">
      <c r="A33" s="11" t="str">
        <f t="shared" si="0"/>
        <v>МХК</v>
      </c>
      <c r="B33" s="11">
        <v>4</v>
      </c>
      <c r="C33" s="33">
        <f t="shared" si="1"/>
        <v>19</v>
      </c>
      <c r="D33" s="12" t="s">
        <v>87</v>
      </c>
      <c r="E33" s="34"/>
      <c r="F33" s="34"/>
      <c r="G33" s="34"/>
      <c r="H33" s="12">
        <f t="shared" si="2"/>
        <v>8</v>
      </c>
      <c r="I33" s="12" t="s">
        <v>80</v>
      </c>
      <c r="J33" s="12">
        <v>13</v>
      </c>
      <c r="K33" s="23">
        <f t="shared" si="3"/>
        <v>0.13</v>
      </c>
      <c r="L33" s="30" t="s">
        <v>5</v>
      </c>
    </row>
    <row r="34" spans="1:12" ht="18.75">
      <c r="A34" s="11" t="str">
        <f t="shared" si="0"/>
        <v>МХК</v>
      </c>
      <c r="B34" s="11">
        <v>4</v>
      </c>
      <c r="C34" s="33">
        <f t="shared" si="1"/>
        <v>20</v>
      </c>
      <c r="D34" s="12" t="s">
        <v>82</v>
      </c>
      <c r="E34" s="34"/>
      <c r="F34" s="34"/>
      <c r="G34" s="34"/>
      <c r="H34" s="12">
        <f t="shared" si="2"/>
        <v>8</v>
      </c>
      <c r="I34" s="12" t="s">
        <v>80</v>
      </c>
      <c r="J34" s="12">
        <v>12</v>
      </c>
      <c r="K34" s="23">
        <f t="shared" si="3"/>
        <v>0.12</v>
      </c>
      <c r="L34" s="30" t="s">
        <v>5</v>
      </c>
    </row>
    <row r="35" spans="1:12" ht="18.75">
      <c r="A35" s="11" t="str">
        <f t="shared" si="0"/>
        <v>МХК</v>
      </c>
      <c r="B35" s="11">
        <v>4</v>
      </c>
      <c r="C35" s="33">
        <f t="shared" si="1"/>
        <v>21</v>
      </c>
      <c r="D35" s="12" t="s">
        <v>76</v>
      </c>
      <c r="E35" s="34"/>
      <c r="F35" s="34"/>
      <c r="G35" s="34"/>
      <c r="H35" s="12">
        <f t="shared" si="2"/>
        <v>8</v>
      </c>
      <c r="I35" s="37" t="s">
        <v>71</v>
      </c>
      <c r="J35" s="12">
        <v>11</v>
      </c>
      <c r="K35" s="23">
        <f t="shared" si="3"/>
        <v>0.11</v>
      </c>
      <c r="L35" s="30" t="s">
        <v>5</v>
      </c>
    </row>
    <row r="36" spans="1:12" ht="18.75">
      <c r="A36" s="11" t="str">
        <f t="shared" si="0"/>
        <v>МХК</v>
      </c>
      <c r="B36" s="11">
        <v>4</v>
      </c>
      <c r="C36" s="33">
        <f t="shared" si="1"/>
        <v>22</v>
      </c>
      <c r="D36" s="12" t="s">
        <v>84</v>
      </c>
      <c r="E36" s="34"/>
      <c r="F36" s="34"/>
      <c r="G36" s="34"/>
      <c r="H36" s="12">
        <f t="shared" si="2"/>
        <v>8</v>
      </c>
      <c r="I36" s="12" t="s">
        <v>80</v>
      </c>
      <c r="J36" s="12">
        <v>11</v>
      </c>
      <c r="K36" s="23">
        <f t="shared" si="3"/>
        <v>0.11</v>
      </c>
      <c r="L36" s="30" t="s">
        <v>5</v>
      </c>
    </row>
    <row r="37" spans="1:12" ht="18.75">
      <c r="A37" s="11" t="str">
        <f t="shared" si="0"/>
        <v>МХК</v>
      </c>
      <c r="B37" s="11">
        <v>4</v>
      </c>
      <c r="C37" s="33">
        <f t="shared" si="1"/>
        <v>23</v>
      </c>
      <c r="D37" s="12" t="s">
        <v>93</v>
      </c>
      <c r="E37" s="34"/>
      <c r="F37" s="34"/>
      <c r="G37" s="34"/>
      <c r="H37" s="12">
        <f t="shared" si="2"/>
        <v>8</v>
      </c>
      <c r="I37" s="12" t="s">
        <v>80</v>
      </c>
      <c r="J37" s="12">
        <v>6</v>
      </c>
      <c r="K37" s="23">
        <f t="shared" si="3"/>
        <v>0.06</v>
      </c>
      <c r="L37" s="30" t="s">
        <v>5</v>
      </c>
    </row>
    <row r="38" spans="1:12" ht="18.75">
      <c r="A38" s="11" t="str">
        <f t="shared" si="0"/>
        <v>МХК</v>
      </c>
      <c r="B38" s="11">
        <v>4</v>
      </c>
      <c r="C38" s="33">
        <f t="shared" si="1"/>
        <v>24</v>
      </c>
      <c r="D38" s="12" t="s">
        <v>81</v>
      </c>
      <c r="E38" s="34"/>
      <c r="F38" s="34"/>
      <c r="G38" s="34"/>
      <c r="H38" s="12">
        <f t="shared" si="2"/>
        <v>8</v>
      </c>
      <c r="I38" s="12" t="s">
        <v>80</v>
      </c>
      <c r="J38" s="12">
        <v>5</v>
      </c>
      <c r="K38" s="23">
        <f t="shared" si="3"/>
        <v>0.05</v>
      </c>
      <c r="L38" s="30" t="s">
        <v>5</v>
      </c>
    </row>
    <row r="39" spans="1:12" ht="18.75">
      <c r="A39" s="11" t="str">
        <f t="shared" si="0"/>
        <v>МХК</v>
      </c>
      <c r="B39" s="11">
        <v>4</v>
      </c>
      <c r="C39" s="33">
        <f t="shared" si="1"/>
        <v>25</v>
      </c>
      <c r="D39" s="12" t="s">
        <v>95</v>
      </c>
      <c r="E39" s="34"/>
      <c r="F39" s="34"/>
      <c r="G39" s="34"/>
      <c r="H39" s="12">
        <f t="shared" si="2"/>
        <v>8</v>
      </c>
      <c r="I39" s="12" t="s">
        <v>80</v>
      </c>
      <c r="J39" s="12">
        <v>3</v>
      </c>
      <c r="K39" s="23">
        <f t="shared" si="3"/>
        <v>0.03</v>
      </c>
      <c r="L39" s="30" t="s">
        <v>5</v>
      </c>
    </row>
    <row r="43" spans="1:12" ht="15.75">
      <c r="D43" s="14"/>
      <c r="E43" s="14"/>
      <c r="F43" s="15"/>
      <c r="G43" s="15"/>
      <c r="H43" s="15"/>
      <c r="I43" s="8"/>
      <c r="J43" s="6"/>
      <c r="K43" s="6"/>
      <c r="L43" s="25"/>
    </row>
    <row r="44" spans="1:12" ht="15.75">
      <c r="D44" s="4" t="s">
        <v>67</v>
      </c>
      <c r="F44" s="16"/>
      <c r="G44" s="17"/>
      <c r="H44" s="17" t="s">
        <v>98</v>
      </c>
      <c r="I44" s="18"/>
      <c r="J44" s="17"/>
      <c r="K44" s="26"/>
      <c r="L44" s="27"/>
    </row>
    <row r="45" spans="1:12">
      <c r="D45" s="6"/>
      <c r="E45" s="6"/>
      <c r="F45" s="19" t="s">
        <v>68</v>
      </c>
      <c r="G45" s="42" t="s">
        <v>69</v>
      </c>
      <c r="H45" s="42"/>
      <c r="I45" s="42"/>
      <c r="J45" s="42"/>
      <c r="K45" s="20"/>
      <c r="L45" s="6"/>
    </row>
    <row r="46" spans="1:12" ht="15.75">
      <c r="D46" s="4" t="s">
        <v>70</v>
      </c>
      <c r="F46" s="16"/>
      <c r="G46" s="17"/>
      <c r="H46" s="17" t="s">
        <v>180</v>
      </c>
      <c r="I46" s="18"/>
      <c r="J46" s="17"/>
      <c r="K46" s="26"/>
      <c r="L46" s="27"/>
    </row>
    <row r="47" spans="1:12">
      <c r="F47" s="19" t="s">
        <v>68</v>
      </c>
      <c r="G47" s="42" t="s">
        <v>69</v>
      </c>
      <c r="H47" s="42"/>
      <c r="I47" s="42"/>
      <c r="J47" s="42"/>
      <c r="K47" s="20"/>
    </row>
    <row r="48" spans="1:12">
      <c r="F48" s="20"/>
      <c r="G48" s="20"/>
      <c r="H48" s="20"/>
      <c r="I48" s="20"/>
      <c r="J48" s="20"/>
      <c r="K48" s="20"/>
    </row>
    <row r="74" ht="22.5" customHeight="1"/>
  </sheetData>
  <sheetProtection selectLockedCells="1"/>
  <autoFilter ref="A14:L39">
    <sortState ref="A15:L39">
      <sortCondition descending="1" ref="J14:J39"/>
    </sortState>
    <extLst/>
  </autoFilter>
  <mergeCells count="12">
    <mergeCell ref="A1:L1"/>
    <mergeCell ref="A3:L3"/>
    <mergeCell ref="I5:L5"/>
    <mergeCell ref="I6:L6"/>
    <mergeCell ref="I7:L7"/>
    <mergeCell ref="G45:J45"/>
    <mergeCell ref="G47:J47"/>
    <mergeCell ref="I8:L8"/>
    <mergeCell ref="D11:E11"/>
    <mergeCell ref="F11:G11"/>
    <mergeCell ref="D12:E12"/>
    <mergeCell ref="F12:G12"/>
  </mergeCells>
  <dataValidations count="3">
    <dataValidation type="list" allowBlank="1" showInputMessage="1" showErrorMessage="1" sqref="A3">
      <formula1>Правила!$B$8:$B$49</formula1>
    </dataValidation>
    <dataValidation type="list" allowBlank="1" showInputMessage="1" showErrorMessage="1" sqref="I7:L7">
      <formula1>Правила!$A$9:$A$16</formula1>
    </dataValidation>
    <dataValidation type="list" allowBlank="1" showInputMessage="1" showErrorMessage="1" sqref="L15:L39">
      <formula1>Правила!$C$9:$C$11</formula1>
    </dataValidation>
  </dataValidation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85"/>
  <sheetViews>
    <sheetView view="pageBreakPreview" topLeftCell="A7" zoomScale="70" zoomScaleNormal="40" workbookViewId="0">
      <selection activeCell="E15" sqref="E15:G50"/>
    </sheetView>
  </sheetViews>
  <sheetFormatPr defaultColWidth="9.140625" defaultRowHeight="15"/>
  <cols>
    <col min="1" max="1" width="9.5703125" style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>
      <c r="D2" s="3"/>
      <c r="E2" s="3"/>
      <c r="F2" s="3"/>
      <c r="G2" s="3"/>
      <c r="H2" s="3"/>
      <c r="I2" s="3"/>
      <c r="J2" s="3"/>
      <c r="K2" s="3"/>
      <c r="L2" s="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7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5" spans="1:26" ht="15.75">
      <c r="D5" s="4" t="s">
        <v>9</v>
      </c>
      <c r="E5" s="4"/>
      <c r="F5" s="4"/>
      <c r="G5" s="4"/>
      <c r="H5" s="5"/>
      <c r="I5" s="49" t="s">
        <v>10</v>
      </c>
      <c r="J5" s="49"/>
      <c r="K5" s="49"/>
      <c r="L5" s="49"/>
    </row>
    <row r="6" spans="1:26">
      <c r="D6" s="6"/>
      <c r="E6" s="6"/>
      <c r="F6" s="6"/>
      <c r="G6" s="6"/>
      <c r="H6" s="6"/>
      <c r="I6" s="43" t="s">
        <v>11</v>
      </c>
      <c r="J6" s="43"/>
      <c r="K6" s="43"/>
      <c r="L6" s="43"/>
    </row>
    <row r="7" spans="1:26" ht="15.75">
      <c r="D7" s="6"/>
      <c r="E7" s="6"/>
      <c r="F7" s="6"/>
      <c r="G7" s="7"/>
      <c r="H7" s="7"/>
      <c r="I7" s="49">
        <v>9</v>
      </c>
      <c r="J7" s="49"/>
      <c r="K7" s="49"/>
      <c r="L7" s="49"/>
    </row>
    <row r="8" spans="1:26">
      <c r="D8" s="6"/>
      <c r="E8" s="6"/>
      <c r="F8" s="6"/>
      <c r="G8" s="6"/>
      <c r="H8" s="6"/>
      <c r="I8" s="43" t="s">
        <v>12</v>
      </c>
      <c r="J8" s="43"/>
      <c r="K8" s="43"/>
      <c r="L8" s="43"/>
    </row>
    <row r="10" spans="1:26">
      <c r="D10" s="6"/>
      <c r="E10" s="6"/>
      <c r="F10" s="6"/>
      <c r="G10" s="6"/>
      <c r="H10" s="6"/>
      <c r="I10" s="8"/>
      <c r="J10" s="6"/>
      <c r="K10" s="6"/>
      <c r="L10" s="6"/>
    </row>
    <row r="11" spans="1:26" ht="15.75">
      <c r="D11" s="44" t="s">
        <v>13</v>
      </c>
      <c r="E11" s="44"/>
      <c r="F11" s="45">
        <v>45554</v>
      </c>
      <c r="G11" s="45"/>
      <c r="H11" s="9"/>
      <c r="I11" s="8"/>
      <c r="J11" s="6"/>
      <c r="K11" s="6"/>
      <c r="L11" s="6"/>
    </row>
    <row r="12" spans="1:26" ht="15.75">
      <c r="D12" s="44" t="s">
        <v>14</v>
      </c>
      <c r="E12" s="44"/>
      <c r="F12" s="46">
        <v>100</v>
      </c>
      <c r="G12" s="46"/>
      <c r="H12" s="10"/>
      <c r="J12" s="22"/>
      <c r="K12" s="22"/>
      <c r="L12" s="22"/>
    </row>
    <row r="13" spans="1:26">
      <c r="D13" s="6"/>
      <c r="E13" s="6"/>
      <c r="F13" s="6"/>
      <c r="G13" s="6"/>
      <c r="H13" s="6"/>
      <c r="I13" s="8"/>
      <c r="J13" s="6"/>
      <c r="K13" s="6"/>
      <c r="L13" s="6"/>
    </row>
    <row r="14" spans="1:26" ht="42.75">
      <c r="A14" s="28" t="s">
        <v>15</v>
      </c>
      <c r="B14" s="28" t="s">
        <v>1</v>
      </c>
      <c r="C14" s="28" t="s">
        <v>16</v>
      </c>
      <c r="D14" s="28" t="s">
        <v>17</v>
      </c>
      <c r="E14" s="28" t="s">
        <v>18</v>
      </c>
      <c r="F14" s="28" t="s">
        <v>19</v>
      </c>
      <c r="G14" s="28" t="s">
        <v>20</v>
      </c>
      <c r="H14" s="28" t="s">
        <v>21</v>
      </c>
      <c r="I14" s="28" t="s">
        <v>22</v>
      </c>
      <c r="J14" s="28" t="s">
        <v>23</v>
      </c>
      <c r="K14" s="28" t="s">
        <v>24</v>
      </c>
      <c r="L14" s="28" t="s">
        <v>2</v>
      </c>
    </row>
    <row r="15" spans="1:26">
      <c r="A15" s="28" t="str">
        <f t="shared" ref="A15:A50" si="0">$I$5</f>
        <v>МХК</v>
      </c>
      <c r="B15" s="28">
        <v>4</v>
      </c>
      <c r="C15" s="29">
        <f t="shared" ref="C15:C50" si="1">ROW(B15)-14</f>
        <v>1</v>
      </c>
      <c r="D15" s="30" t="s">
        <v>110</v>
      </c>
      <c r="E15" s="39"/>
      <c r="F15" s="39"/>
      <c r="G15" s="39"/>
      <c r="H15" s="30">
        <f t="shared" ref="H15:H50" si="2">$I$7</f>
        <v>9</v>
      </c>
      <c r="I15" s="41" t="s">
        <v>176</v>
      </c>
      <c r="J15" s="30">
        <v>54</v>
      </c>
      <c r="K15" s="32">
        <f t="shared" ref="K15:K50" si="3">J15/$F$12</f>
        <v>0.54</v>
      </c>
      <c r="L15" s="30" t="s">
        <v>3</v>
      </c>
    </row>
    <row r="16" spans="1:26">
      <c r="A16" s="28" t="str">
        <f t="shared" si="0"/>
        <v>МХК</v>
      </c>
      <c r="B16" s="28">
        <v>4</v>
      </c>
      <c r="C16" s="29">
        <f t="shared" si="1"/>
        <v>2</v>
      </c>
      <c r="D16" s="30" t="s">
        <v>126</v>
      </c>
      <c r="E16" s="39"/>
      <c r="F16" s="39"/>
      <c r="G16" s="39"/>
      <c r="H16" s="30">
        <f t="shared" si="2"/>
        <v>9</v>
      </c>
      <c r="I16" s="30" t="s">
        <v>178</v>
      </c>
      <c r="J16" s="30">
        <v>52</v>
      </c>
      <c r="K16" s="32">
        <f t="shared" si="3"/>
        <v>0.52</v>
      </c>
      <c r="L16" s="30" t="s">
        <v>4</v>
      </c>
    </row>
    <row r="17" spans="1:12">
      <c r="A17" s="28" t="str">
        <f t="shared" si="0"/>
        <v>МХК</v>
      </c>
      <c r="B17" s="28">
        <v>4</v>
      </c>
      <c r="C17" s="29">
        <f t="shared" si="1"/>
        <v>3</v>
      </c>
      <c r="D17" s="30" t="s">
        <v>130</v>
      </c>
      <c r="E17" s="39"/>
      <c r="F17" s="39"/>
      <c r="G17" s="39"/>
      <c r="H17" s="30">
        <f t="shared" si="2"/>
        <v>9</v>
      </c>
      <c r="I17" s="30" t="s">
        <v>178</v>
      </c>
      <c r="J17" s="30">
        <v>51</v>
      </c>
      <c r="K17" s="32">
        <f t="shared" si="3"/>
        <v>0.51</v>
      </c>
      <c r="L17" s="30" t="s">
        <v>4</v>
      </c>
    </row>
    <row r="18" spans="1:12">
      <c r="A18" s="28" t="str">
        <f t="shared" si="0"/>
        <v>МХК</v>
      </c>
      <c r="B18" s="28">
        <v>4</v>
      </c>
      <c r="C18" s="29">
        <f t="shared" si="1"/>
        <v>4</v>
      </c>
      <c r="D18" s="30" t="s">
        <v>117</v>
      </c>
      <c r="E18" s="39"/>
      <c r="F18" s="39"/>
      <c r="G18" s="39"/>
      <c r="H18" s="30">
        <f t="shared" si="2"/>
        <v>9</v>
      </c>
      <c r="I18" s="30" t="s">
        <v>177</v>
      </c>
      <c r="J18" s="30">
        <v>50</v>
      </c>
      <c r="K18" s="32">
        <f t="shared" si="3"/>
        <v>0.5</v>
      </c>
      <c r="L18" s="30" t="s">
        <v>5</v>
      </c>
    </row>
    <row r="19" spans="1:12">
      <c r="A19" s="28" t="str">
        <f t="shared" si="0"/>
        <v>МХК</v>
      </c>
      <c r="B19" s="28">
        <v>4</v>
      </c>
      <c r="C19" s="29">
        <f t="shared" si="1"/>
        <v>5</v>
      </c>
      <c r="D19" s="30" t="s">
        <v>104</v>
      </c>
      <c r="E19" s="39"/>
      <c r="F19" s="39"/>
      <c r="G19" s="39"/>
      <c r="H19" s="30">
        <f t="shared" si="2"/>
        <v>9</v>
      </c>
      <c r="I19" s="30" t="s">
        <v>176</v>
      </c>
      <c r="J19" s="30">
        <v>46</v>
      </c>
      <c r="K19" s="32">
        <f t="shared" si="3"/>
        <v>0.46</v>
      </c>
      <c r="L19" s="30" t="s">
        <v>5</v>
      </c>
    </row>
    <row r="20" spans="1:12">
      <c r="A20" s="28" t="str">
        <f t="shared" si="0"/>
        <v>МХК</v>
      </c>
      <c r="B20" s="28">
        <v>4</v>
      </c>
      <c r="C20" s="29">
        <f t="shared" si="1"/>
        <v>6</v>
      </c>
      <c r="D20" s="30" t="s">
        <v>113</v>
      </c>
      <c r="E20" s="39"/>
      <c r="F20" s="39"/>
      <c r="G20" s="39"/>
      <c r="H20" s="30">
        <f t="shared" si="2"/>
        <v>9</v>
      </c>
      <c r="I20" s="30" t="s">
        <v>177</v>
      </c>
      <c r="J20" s="30">
        <v>44</v>
      </c>
      <c r="K20" s="32">
        <f t="shared" si="3"/>
        <v>0.44</v>
      </c>
      <c r="L20" s="30" t="s">
        <v>5</v>
      </c>
    </row>
    <row r="21" spans="1:12">
      <c r="A21" s="28" t="str">
        <f t="shared" si="0"/>
        <v>МХК</v>
      </c>
      <c r="B21" s="28">
        <v>4</v>
      </c>
      <c r="C21" s="29">
        <f t="shared" si="1"/>
        <v>7</v>
      </c>
      <c r="D21" s="30" t="s">
        <v>99</v>
      </c>
      <c r="E21" s="39"/>
      <c r="F21" s="39"/>
      <c r="G21" s="39"/>
      <c r="H21" s="30">
        <f t="shared" si="2"/>
        <v>9</v>
      </c>
      <c r="I21" s="40" t="s">
        <v>176</v>
      </c>
      <c r="J21" s="30">
        <v>43</v>
      </c>
      <c r="K21" s="32">
        <f t="shared" si="3"/>
        <v>0.43</v>
      </c>
      <c r="L21" s="30" t="s">
        <v>5</v>
      </c>
    </row>
    <row r="22" spans="1:12">
      <c r="A22" s="28" t="str">
        <f t="shared" si="0"/>
        <v>МХК</v>
      </c>
      <c r="B22" s="28">
        <v>4</v>
      </c>
      <c r="C22" s="29">
        <f t="shared" si="1"/>
        <v>8</v>
      </c>
      <c r="D22" s="30" t="s">
        <v>122</v>
      </c>
      <c r="E22" s="39"/>
      <c r="F22" s="39"/>
      <c r="G22" s="39"/>
      <c r="H22" s="30">
        <f t="shared" si="2"/>
        <v>9</v>
      </c>
      <c r="I22" s="30" t="s">
        <v>177</v>
      </c>
      <c r="J22" s="30">
        <v>42</v>
      </c>
      <c r="K22" s="32">
        <f t="shared" si="3"/>
        <v>0.42</v>
      </c>
      <c r="L22" s="30" t="s">
        <v>5</v>
      </c>
    </row>
    <row r="23" spans="1:12">
      <c r="A23" s="28" t="str">
        <f t="shared" si="0"/>
        <v>МХК</v>
      </c>
      <c r="B23" s="28">
        <v>4</v>
      </c>
      <c r="C23" s="29">
        <f t="shared" si="1"/>
        <v>9</v>
      </c>
      <c r="D23" s="30" t="s">
        <v>105</v>
      </c>
      <c r="E23" s="39"/>
      <c r="F23" s="39"/>
      <c r="G23" s="39"/>
      <c r="H23" s="30">
        <f t="shared" si="2"/>
        <v>9</v>
      </c>
      <c r="I23" s="30" t="s">
        <v>176</v>
      </c>
      <c r="J23" s="30">
        <v>41</v>
      </c>
      <c r="K23" s="32">
        <f t="shared" si="3"/>
        <v>0.41</v>
      </c>
      <c r="L23" s="30" t="s">
        <v>5</v>
      </c>
    </row>
    <row r="24" spans="1:12">
      <c r="A24" s="28" t="str">
        <f t="shared" si="0"/>
        <v>МХК</v>
      </c>
      <c r="B24" s="28">
        <v>4</v>
      </c>
      <c r="C24" s="29">
        <f t="shared" si="1"/>
        <v>10</v>
      </c>
      <c r="D24" s="30" t="s">
        <v>114</v>
      </c>
      <c r="E24" s="39"/>
      <c r="F24" s="39"/>
      <c r="G24" s="39"/>
      <c r="H24" s="30">
        <f t="shared" si="2"/>
        <v>9</v>
      </c>
      <c r="I24" s="30" t="s">
        <v>177</v>
      </c>
      <c r="J24" s="30">
        <v>41</v>
      </c>
      <c r="K24" s="32">
        <f t="shared" si="3"/>
        <v>0.41</v>
      </c>
      <c r="L24" s="30" t="s">
        <v>5</v>
      </c>
    </row>
    <row r="25" spans="1:12">
      <c r="A25" s="28" t="str">
        <f t="shared" si="0"/>
        <v>МХК</v>
      </c>
      <c r="B25" s="28">
        <v>4</v>
      </c>
      <c r="C25" s="29">
        <f t="shared" si="1"/>
        <v>11</v>
      </c>
      <c r="D25" s="30" t="s">
        <v>132</v>
      </c>
      <c r="E25" s="39"/>
      <c r="F25" s="39"/>
      <c r="G25" s="39"/>
      <c r="H25" s="30">
        <f t="shared" si="2"/>
        <v>9</v>
      </c>
      <c r="I25" s="30" t="s">
        <v>178</v>
      </c>
      <c r="J25" s="30">
        <v>40</v>
      </c>
      <c r="K25" s="32">
        <f t="shared" si="3"/>
        <v>0.4</v>
      </c>
      <c r="L25" s="30" t="s">
        <v>5</v>
      </c>
    </row>
    <row r="26" spans="1:12">
      <c r="A26" s="28" t="str">
        <f t="shared" si="0"/>
        <v>МХК</v>
      </c>
      <c r="B26" s="28">
        <v>4</v>
      </c>
      <c r="C26" s="29">
        <f t="shared" si="1"/>
        <v>12</v>
      </c>
      <c r="D26" s="30" t="s">
        <v>101</v>
      </c>
      <c r="E26" s="39"/>
      <c r="F26" s="39"/>
      <c r="G26" s="39"/>
      <c r="H26" s="30">
        <f t="shared" si="2"/>
        <v>9</v>
      </c>
      <c r="I26" s="30" t="s">
        <v>176</v>
      </c>
      <c r="J26" s="30">
        <v>37</v>
      </c>
      <c r="K26" s="32">
        <f t="shared" si="3"/>
        <v>0.37</v>
      </c>
      <c r="L26" s="30" t="s">
        <v>5</v>
      </c>
    </row>
    <row r="27" spans="1:12">
      <c r="A27" s="28" t="str">
        <f t="shared" si="0"/>
        <v>МХК</v>
      </c>
      <c r="B27" s="28">
        <v>4</v>
      </c>
      <c r="C27" s="29">
        <f t="shared" si="1"/>
        <v>13</v>
      </c>
      <c r="D27" s="30" t="s">
        <v>127</v>
      </c>
      <c r="E27" s="39"/>
      <c r="F27" s="39"/>
      <c r="G27" s="39"/>
      <c r="H27" s="30">
        <f t="shared" si="2"/>
        <v>9</v>
      </c>
      <c r="I27" s="30" t="s">
        <v>178</v>
      </c>
      <c r="J27" s="30">
        <v>37</v>
      </c>
      <c r="K27" s="32">
        <f t="shared" si="3"/>
        <v>0.37</v>
      </c>
      <c r="L27" s="30" t="s">
        <v>5</v>
      </c>
    </row>
    <row r="28" spans="1:12">
      <c r="A28" s="28" t="str">
        <f t="shared" si="0"/>
        <v>МХК</v>
      </c>
      <c r="B28" s="28">
        <v>4</v>
      </c>
      <c r="C28" s="29">
        <f t="shared" si="1"/>
        <v>14</v>
      </c>
      <c r="D28" s="30" t="s">
        <v>133</v>
      </c>
      <c r="E28" s="39"/>
      <c r="F28" s="39"/>
      <c r="G28" s="39"/>
      <c r="H28" s="30">
        <f t="shared" si="2"/>
        <v>9</v>
      </c>
      <c r="I28" s="30" t="s">
        <v>178</v>
      </c>
      <c r="J28" s="30">
        <v>37</v>
      </c>
      <c r="K28" s="32">
        <f t="shared" si="3"/>
        <v>0.37</v>
      </c>
      <c r="L28" s="30" t="s">
        <v>5</v>
      </c>
    </row>
    <row r="29" spans="1:12">
      <c r="A29" s="28" t="str">
        <f t="shared" si="0"/>
        <v>МХК</v>
      </c>
      <c r="B29" s="28">
        <v>4</v>
      </c>
      <c r="C29" s="29">
        <f t="shared" si="1"/>
        <v>15</v>
      </c>
      <c r="D29" s="30" t="s">
        <v>103</v>
      </c>
      <c r="E29" s="39"/>
      <c r="F29" s="39"/>
      <c r="G29" s="39"/>
      <c r="H29" s="30">
        <f t="shared" si="2"/>
        <v>9</v>
      </c>
      <c r="I29" s="30" t="s">
        <v>176</v>
      </c>
      <c r="J29" s="30">
        <v>34</v>
      </c>
      <c r="K29" s="32">
        <f t="shared" si="3"/>
        <v>0.34</v>
      </c>
      <c r="L29" s="30" t="s">
        <v>5</v>
      </c>
    </row>
    <row r="30" spans="1:12">
      <c r="A30" s="28" t="str">
        <f t="shared" si="0"/>
        <v>МХК</v>
      </c>
      <c r="B30" s="28">
        <v>4</v>
      </c>
      <c r="C30" s="29">
        <f t="shared" si="1"/>
        <v>16</v>
      </c>
      <c r="D30" s="30" t="s">
        <v>120</v>
      </c>
      <c r="E30" s="39"/>
      <c r="F30" s="39"/>
      <c r="G30" s="39"/>
      <c r="H30" s="30">
        <f t="shared" si="2"/>
        <v>9</v>
      </c>
      <c r="I30" s="30" t="s">
        <v>177</v>
      </c>
      <c r="J30" s="30">
        <v>34</v>
      </c>
      <c r="K30" s="32">
        <f t="shared" si="3"/>
        <v>0.34</v>
      </c>
      <c r="L30" s="30" t="s">
        <v>5</v>
      </c>
    </row>
    <row r="31" spans="1:12">
      <c r="A31" s="28" t="str">
        <f t="shared" si="0"/>
        <v>МХК</v>
      </c>
      <c r="B31" s="28">
        <v>4</v>
      </c>
      <c r="C31" s="29">
        <f t="shared" si="1"/>
        <v>17</v>
      </c>
      <c r="D31" s="30" t="s">
        <v>129</v>
      </c>
      <c r="E31" s="39"/>
      <c r="F31" s="39"/>
      <c r="G31" s="39"/>
      <c r="H31" s="30">
        <f t="shared" si="2"/>
        <v>9</v>
      </c>
      <c r="I31" s="30" t="s">
        <v>178</v>
      </c>
      <c r="J31" s="30">
        <v>34</v>
      </c>
      <c r="K31" s="32">
        <f t="shared" si="3"/>
        <v>0.34</v>
      </c>
      <c r="L31" s="30" t="s">
        <v>5</v>
      </c>
    </row>
    <row r="32" spans="1:12">
      <c r="A32" s="28" t="str">
        <f t="shared" si="0"/>
        <v>МХК</v>
      </c>
      <c r="B32" s="28">
        <v>4</v>
      </c>
      <c r="C32" s="29">
        <f t="shared" si="1"/>
        <v>18</v>
      </c>
      <c r="D32" s="30" t="s">
        <v>118</v>
      </c>
      <c r="E32" s="39"/>
      <c r="F32" s="39"/>
      <c r="G32" s="39"/>
      <c r="H32" s="30">
        <f t="shared" si="2"/>
        <v>9</v>
      </c>
      <c r="I32" s="30" t="s">
        <v>177</v>
      </c>
      <c r="J32" s="30">
        <v>33</v>
      </c>
      <c r="K32" s="32">
        <f t="shared" si="3"/>
        <v>0.33</v>
      </c>
      <c r="L32" s="30" t="s">
        <v>5</v>
      </c>
    </row>
    <row r="33" spans="1:12">
      <c r="A33" s="28" t="str">
        <f t="shared" si="0"/>
        <v>МХК</v>
      </c>
      <c r="B33" s="28">
        <v>4</v>
      </c>
      <c r="C33" s="29">
        <f t="shared" si="1"/>
        <v>19</v>
      </c>
      <c r="D33" s="30" t="s">
        <v>124</v>
      </c>
      <c r="E33" s="39"/>
      <c r="F33" s="39"/>
      <c r="G33" s="39"/>
      <c r="H33" s="30">
        <f t="shared" si="2"/>
        <v>9</v>
      </c>
      <c r="I33" s="30" t="s">
        <v>178</v>
      </c>
      <c r="J33" s="30">
        <v>33</v>
      </c>
      <c r="K33" s="32">
        <f t="shared" si="3"/>
        <v>0.33</v>
      </c>
      <c r="L33" s="30" t="s">
        <v>5</v>
      </c>
    </row>
    <row r="34" spans="1:12">
      <c r="A34" s="28" t="str">
        <f t="shared" si="0"/>
        <v>МХК</v>
      </c>
      <c r="B34" s="28">
        <v>4</v>
      </c>
      <c r="C34" s="29">
        <f t="shared" si="1"/>
        <v>20</v>
      </c>
      <c r="D34" s="30" t="s">
        <v>107</v>
      </c>
      <c r="E34" s="39"/>
      <c r="F34" s="39"/>
      <c r="G34" s="39"/>
      <c r="H34" s="30">
        <f t="shared" si="2"/>
        <v>9</v>
      </c>
      <c r="I34" s="30" t="s">
        <v>176</v>
      </c>
      <c r="J34" s="30">
        <v>32</v>
      </c>
      <c r="K34" s="32">
        <f t="shared" si="3"/>
        <v>0.32</v>
      </c>
      <c r="L34" s="30" t="s">
        <v>5</v>
      </c>
    </row>
    <row r="35" spans="1:12">
      <c r="A35" s="28" t="str">
        <f t="shared" si="0"/>
        <v>МХК</v>
      </c>
      <c r="B35" s="28">
        <v>4</v>
      </c>
      <c r="C35" s="29">
        <f t="shared" si="1"/>
        <v>21</v>
      </c>
      <c r="D35" s="30" t="s">
        <v>115</v>
      </c>
      <c r="E35" s="39"/>
      <c r="F35" s="39"/>
      <c r="G35" s="39"/>
      <c r="H35" s="30">
        <f t="shared" si="2"/>
        <v>9</v>
      </c>
      <c r="I35" s="30" t="s">
        <v>177</v>
      </c>
      <c r="J35" s="30">
        <v>32</v>
      </c>
      <c r="K35" s="32">
        <f t="shared" si="3"/>
        <v>0.32</v>
      </c>
      <c r="L35" s="30" t="s">
        <v>5</v>
      </c>
    </row>
    <row r="36" spans="1:12">
      <c r="A36" s="28" t="str">
        <f t="shared" si="0"/>
        <v>МХК</v>
      </c>
      <c r="B36" s="28">
        <v>4</v>
      </c>
      <c r="C36" s="29">
        <f t="shared" si="1"/>
        <v>22</v>
      </c>
      <c r="D36" s="30" t="s">
        <v>128</v>
      </c>
      <c r="E36" s="39"/>
      <c r="F36" s="39"/>
      <c r="G36" s="39"/>
      <c r="H36" s="30">
        <f t="shared" si="2"/>
        <v>9</v>
      </c>
      <c r="I36" s="30" t="s">
        <v>178</v>
      </c>
      <c r="J36" s="30">
        <v>32</v>
      </c>
      <c r="K36" s="32">
        <f t="shared" si="3"/>
        <v>0.32</v>
      </c>
      <c r="L36" s="30" t="s">
        <v>5</v>
      </c>
    </row>
    <row r="37" spans="1:12">
      <c r="A37" s="28" t="str">
        <f t="shared" si="0"/>
        <v>МХК</v>
      </c>
      <c r="B37" s="28">
        <v>4</v>
      </c>
      <c r="C37" s="29">
        <f t="shared" si="1"/>
        <v>23</v>
      </c>
      <c r="D37" s="30" t="s">
        <v>108</v>
      </c>
      <c r="E37" s="39"/>
      <c r="F37" s="39"/>
      <c r="G37" s="39"/>
      <c r="H37" s="30">
        <f t="shared" si="2"/>
        <v>9</v>
      </c>
      <c r="I37" s="30" t="s">
        <v>176</v>
      </c>
      <c r="J37" s="30">
        <v>31</v>
      </c>
      <c r="K37" s="32">
        <f t="shared" si="3"/>
        <v>0.31</v>
      </c>
      <c r="L37" s="30" t="s">
        <v>5</v>
      </c>
    </row>
    <row r="38" spans="1:12">
      <c r="A38" s="28" t="str">
        <f t="shared" si="0"/>
        <v>МХК</v>
      </c>
      <c r="B38" s="28">
        <v>4</v>
      </c>
      <c r="C38" s="29">
        <f t="shared" si="1"/>
        <v>24</v>
      </c>
      <c r="D38" s="30" t="s">
        <v>111</v>
      </c>
      <c r="E38" s="39"/>
      <c r="F38" s="39"/>
      <c r="G38" s="39"/>
      <c r="H38" s="30">
        <f t="shared" si="2"/>
        <v>9</v>
      </c>
      <c r="I38" s="30" t="s">
        <v>176</v>
      </c>
      <c r="J38" s="30">
        <v>31</v>
      </c>
      <c r="K38" s="32">
        <f t="shared" si="3"/>
        <v>0.31</v>
      </c>
      <c r="L38" s="30" t="s">
        <v>5</v>
      </c>
    </row>
    <row r="39" spans="1:12">
      <c r="A39" s="28" t="str">
        <f t="shared" si="0"/>
        <v>МХК</v>
      </c>
      <c r="B39" s="28">
        <v>4</v>
      </c>
      <c r="C39" s="29">
        <f t="shared" si="1"/>
        <v>25</v>
      </c>
      <c r="D39" s="30" t="s">
        <v>106</v>
      </c>
      <c r="E39" s="39"/>
      <c r="F39" s="39"/>
      <c r="G39" s="39"/>
      <c r="H39" s="30">
        <f t="shared" si="2"/>
        <v>9</v>
      </c>
      <c r="I39" s="30" t="s">
        <v>176</v>
      </c>
      <c r="J39" s="30">
        <v>30</v>
      </c>
      <c r="K39" s="32">
        <f t="shared" si="3"/>
        <v>0.3</v>
      </c>
      <c r="L39" s="30" t="s">
        <v>5</v>
      </c>
    </row>
    <row r="40" spans="1:12">
      <c r="A40" s="28" t="str">
        <f t="shared" si="0"/>
        <v>МХК</v>
      </c>
      <c r="B40" s="28">
        <v>4</v>
      </c>
      <c r="C40" s="29">
        <f t="shared" si="1"/>
        <v>26</v>
      </c>
      <c r="D40" s="30" t="s">
        <v>123</v>
      </c>
      <c r="E40" s="39"/>
      <c r="F40" s="39"/>
      <c r="G40" s="39"/>
      <c r="H40" s="30">
        <f t="shared" si="2"/>
        <v>9</v>
      </c>
      <c r="I40" s="30" t="s">
        <v>177</v>
      </c>
      <c r="J40" s="30">
        <v>30</v>
      </c>
      <c r="K40" s="32">
        <f t="shared" si="3"/>
        <v>0.3</v>
      </c>
      <c r="L40" s="30" t="s">
        <v>5</v>
      </c>
    </row>
    <row r="41" spans="1:12">
      <c r="A41" s="28" t="str">
        <f t="shared" si="0"/>
        <v>МХК</v>
      </c>
      <c r="B41" s="28">
        <v>4</v>
      </c>
      <c r="C41" s="29">
        <f t="shared" si="1"/>
        <v>27</v>
      </c>
      <c r="D41" s="30" t="s">
        <v>121</v>
      </c>
      <c r="E41" s="39"/>
      <c r="F41" s="39"/>
      <c r="G41" s="39"/>
      <c r="H41" s="30">
        <f t="shared" si="2"/>
        <v>9</v>
      </c>
      <c r="I41" s="30" t="s">
        <v>177</v>
      </c>
      <c r="J41" s="30">
        <v>29</v>
      </c>
      <c r="K41" s="32">
        <f t="shared" si="3"/>
        <v>0.28999999999999998</v>
      </c>
      <c r="L41" s="30" t="s">
        <v>5</v>
      </c>
    </row>
    <row r="42" spans="1:12">
      <c r="A42" s="28" t="str">
        <f t="shared" si="0"/>
        <v>МХК</v>
      </c>
      <c r="B42" s="28">
        <v>4</v>
      </c>
      <c r="C42" s="29">
        <f t="shared" si="1"/>
        <v>28</v>
      </c>
      <c r="D42" s="30" t="s">
        <v>134</v>
      </c>
      <c r="E42" s="30"/>
      <c r="F42" s="30"/>
      <c r="G42" s="30"/>
      <c r="H42" s="30">
        <f t="shared" si="2"/>
        <v>9</v>
      </c>
      <c r="I42" s="30" t="s">
        <v>178</v>
      </c>
      <c r="J42" s="30">
        <v>29</v>
      </c>
      <c r="K42" s="32">
        <f t="shared" si="3"/>
        <v>0.28999999999999998</v>
      </c>
      <c r="L42" s="30" t="s">
        <v>5</v>
      </c>
    </row>
    <row r="43" spans="1:12">
      <c r="A43" s="28" t="str">
        <f t="shared" si="0"/>
        <v>МХК</v>
      </c>
      <c r="B43" s="28">
        <v>4</v>
      </c>
      <c r="C43" s="29">
        <f t="shared" si="1"/>
        <v>29</v>
      </c>
      <c r="D43" s="30" t="s">
        <v>119</v>
      </c>
      <c r="E43" s="39"/>
      <c r="F43" s="39"/>
      <c r="G43" s="39"/>
      <c r="H43" s="30">
        <f t="shared" si="2"/>
        <v>9</v>
      </c>
      <c r="I43" s="30" t="s">
        <v>177</v>
      </c>
      <c r="J43" s="30">
        <v>28</v>
      </c>
      <c r="K43" s="32">
        <f t="shared" si="3"/>
        <v>0.28000000000000003</v>
      </c>
      <c r="L43" s="30" t="s">
        <v>5</v>
      </c>
    </row>
    <row r="44" spans="1:12">
      <c r="A44" s="28" t="str">
        <f t="shared" si="0"/>
        <v>МХК</v>
      </c>
      <c r="B44" s="28">
        <v>4</v>
      </c>
      <c r="C44" s="29">
        <f t="shared" si="1"/>
        <v>30</v>
      </c>
      <c r="D44" s="30" t="s">
        <v>125</v>
      </c>
      <c r="E44" s="39"/>
      <c r="F44" s="39"/>
      <c r="G44" s="39"/>
      <c r="H44" s="30">
        <f t="shared" si="2"/>
        <v>9</v>
      </c>
      <c r="I44" s="30" t="s">
        <v>178</v>
      </c>
      <c r="J44" s="30">
        <v>26</v>
      </c>
      <c r="K44" s="32">
        <f t="shared" si="3"/>
        <v>0.26</v>
      </c>
      <c r="L44" s="30" t="s">
        <v>5</v>
      </c>
    </row>
    <row r="45" spans="1:12">
      <c r="A45" s="28" t="str">
        <f t="shared" si="0"/>
        <v>МХК</v>
      </c>
      <c r="B45" s="28">
        <v>4</v>
      </c>
      <c r="C45" s="29">
        <f t="shared" si="1"/>
        <v>31</v>
      </c>
      <c r="D45" s="30" t="s">
        <v>100</v>
      </c>
      <c r="E45" s="39"/>
      <c r="F45" s="39"/>
      <c r="G45" s="39"/>
      <c r="H45" s="30">
        <f t="shared" si="2"/>
        <v>9</v>
      </c>
      <c r="I45" s="30" t="s">
        <v>176</v>
      </c>
      <c r="J45" s="30">
        <v>25</v>
      </c>
      <c r="K45" s="32">
        <f t="shared" si="3"/>
        <v>0.25</v>
      </c>
      <c r="L45" s="30" t="s">
        <v>5</v>
      </c>
    </row>
    <row r="46" spans="1:12">
      <c r="A46" s="28" t="str">
        <f t="shared" si="0"/>
        <v>МХК</v>
      </c>
      <c r="B46" s="28">
        <v>4</v>
      </c>
      <c r="C46" s="29">
        <f t="shared" si="1"/>
        <v>32</v>
      </c>
      <c r="D46" s="30" t="s">
        <v>112</v>
      </c>
      <c r="E46" s="39"/>
      <c r="F46" s="39"/>
      <c r="G46" s="39"/>
      <c r="H46" s="30">
        <f t="shared" si="2"/>
        <v>9</v>
      </c>
      <c r="I46" s="30" t="s">
        <v>176</v>
      </c>
      <c r="J46" s="30">
        <v>24</v>
      </c>
      <c r="K46" s="32">
        <f t="shared" si="3"/>
        <v>0.24</v>
      </c>
      <c r="L46" s="30" t="s">
        <v>5</v>
      </c>
    </row>
    <row r="47" spans="1:12">
      <c r="A47" s="28" t="str">
        <f t="shared" si="0"/>
        <v>МХК</v>
      </c>
      <c r="B47" s="28">
        <v>4</v>
      </c>
      <c r="C47" s="29">
        <f t="shared" si="1"/>
        <v>33</v>
      </c>
      <c r="D47" s="30" t="s">
        <v>116</v>
      </c>
      <c r="E47" s="39"/>
      <c r="F47" s="39"/>
      <c r="G47" s="39"/>
      <c r="H47" s="30">
        <f t="shared" si="2"/>
        <v>9</v>
      </c>
      <c r="I47" s="30" t="s">
        <v>177</v>
      </c>
      <c r="J47" s="30">
        <v>20</v>
      </c>
      <c r="K47" s="32">
        <f t="shared" si="3"/>
        <v>0.2</v>
      </c>
      <c r="L47" s="30" t="s">
        <v>5</v>
      </c>
    </row>
    <row r="48" spans="1:12">
      <c r="A48" s="28" t="str">
        <f t="shared" si="0"/>
        <v>МХК</v>
      </c>
      <c r="B48" s="28">
        <v>4</v>
      </c>
      <c r="C48" s="29">
        <f t="shared" si="1"/>
        <v>34</v>
      </c>
      <c r="D48" s="30" t="s">
        <v>131</v>
      </c>
      <c r="E48" s="39"/>
      <c r="F48" s="39"/>
      <c r="G48" s="39"/>
      <c r="H48" s="30">
        <f t="shared" si="2"/>
        <v>9</v>
      </c>
      <c r="I48" s="30" t="s">
        <v>178</v>
      </c>
      <c r="J48" s="30">
        <v>20</v>
      </c>
      <c r="K48" s="32">
        <f t="shared" si="3"/>
        <v>0.2</v>
      </c>
      <c r="L48" s="30" t="s">
        <v>5</v>
      </c>
    </row>
    <row r="49" spans="1:12">
      <c r="A49" s="28" t="str">
        <f t="shared" si="0"/>
        <v>МХК</v>
      </c>
      <c r="B49" s="28">
        <v>4</v>
      </c>
      <c r="C49" s="29">
        <f t="shared" si="1"/>
        <v>35</v>
      </c>
      <c r="D49" s="30" t="s">
        <v>109</v>
      </c>
      <c r="E49" s="39"/>
      <c r="F49" s="39"/>
      <c r="G49" s="39"/>
      <c r="H49" s="30">
        <f t="shared" si="2"/>
        <v>9</v>
      </c>
      <c r="I49" s="30" t="s">
        <v>176</v>
      </c>
      <c r="J49" s="30">
        <v>9</v>
      </c>
      <c r="K49" s="32">
        <f t="shared" si="3"/>
        <v>0.09</v>
      </c>
      <c r="L49" s="30" t="s">
        <v>5</v>
      </c>
    </row>
    <row r="50" spans="1:12">
      <c r="A50" s="28" t="str">
        <f t="shared" si="0"/>
        <v>МХК</v>
      </c>
      <c r="B50" s="28">
        <v>4</v>
      </c>
      <c r="C50" s="29">
        <f t="shared" si="1"/>
        <v>36</v>
      </c>
      <c r="D50" s="30" t="s">
        <v>102</v>
      </c>
      <c r="E50" s="39"/>
      <c r="F50" s="39"/>
      <c r="G50" s="39"/>
      <c r="H50" s="30">
        <f t="shared" si="2"/>
        <v>9</v>
      </c>
      <c r="I50" s="30" t="s">
        <v>176</v>
      </c>
      <c r="J50" s="30">
        <v>7</v>
      </c>
      <c r="K50" s="32">
        <f t="shared" si="3"/>
        <v>7.0000000000000007E-2</v>
      </c>
      <c r="L50" s="30" t="s">
        <v>5</v>
      </c>
    </row>
    <row r="54" spans="1:12" ht="15.75">
      <c r="D54" s="14"/>
      <c r="E54" s="14"/>
      <c r="F54" s="15"/>
      <c r="G54" s="15"/>
      <c r="H54" s="15"/>
      <c r="I54" s="8"/>
      <c r="J54" s="6"/>
      <c r="K54" s="6"/>
      <c r="L54" s="25"/>
    </row>
    <row r="55" spans="1:12" ht="15.75">
      <c r="D55" s="4" t="s">
        <v>67</v>
      </c>
      <c r="F55" s="16"/>
      <c r="G55" s="17"/>
      <c r="H55" s="17"/>
      <c r="I55" s="18" t="s">
        <v>179</v>
      </c>
      <c r="J55" s="17"/>
      <c r="K55" s="26"/>
      <c r="L55" s="27"/>
    </row>
    <row r="56" spans="1:12">
      <c r="D56" s="6"/>
      <c r="E56" s="6"/>
      <c r="F56" s="19" t="s">
        <v>68</v>
      </c>
      <c r="G56" s="42" t="s">
        <v>69</v>
      </c>
      <c r="H56" s="42"/>
      <c r="I56" s="42"/>
      <c r="J56" s="42"/>
      <c r="K56" s="20"/>
      <c r="L56" s="6"/>
    </row>
    <row r="57" spans="1:12" ht="15.75">
      <c r="D57" s="4" t="s">
        <v>70</v>
      </c>
      <c r="F57" s="16"/>
      <c r="G57" s="17"/>
      <c r="H57" s="17"/>
      <c r="I57" s="18" t="s">
        <v>180</v>
      </c>
      <c r="J57" s="17"/>
      <c r="K57" s="26"/>
      <c r="L57" s="27"/>
    </row>
    <row r="58" spans="1:12">
      <c r="F58" s="19" t="s">
        <v>68</v>
      </c>
      <c r="G58" s="42" t="s">
        <v>69</v>
      </c>
      <c r="H58" s="42"/>
      <c r="I58" s="42"/>
      <c r="J58" s="42"/>
      <c r="K58" s="20"/>
    </row>
    <row r="59" spans="1:12">
      <c r="F59" s="20"/>
      <c r="G59" s="20"/>
      <c r="H59" s="20"/>
      <c r="I59" s="20"/>
      <c r="J59" s="20"/>
      <c r="K59" s="20"/>
    </row>
    <row r="85" ht="22.5" customHeight="1"/>
  </sheetData>
  <sheetProtection selectLockedCells="1"/>
  <autoFilter ref="A14:L50">
    <sortState ref="A15:L255">
      <sortCondition descending="1" ref="J14:J255"/>
    </sortState>
    <extLst/>
  </autoFilter>
  <mergeCells count="12">
    <mergeCell ref="A1:L1"/>
    <mergeCell ref="A3:L3"/>
    <mergeCell ref="I5:L5"/>
    <mergeCell ref="I6:L6"/>
    <mergeCell ref="I7:L7"/>
    <mergeCell ref="G56:J56"/>
    <mergeCell ref="G58:J58"/>
    <mergeCell ref="I8:L8"/>
    <mergeCell ref="D11:E11"/>
    <mergeCell ref="F11:G11"/>
    <mergeCell ref="D12:E12"/>
    <mergeCell ref="F12:G12"/>
  </mergeCells>
  <dataValidations count="3">
    <dataValidation type="list" allowBlank="1" showInputMessage="1" showErrorMessage="1" sqref="A3">
      <formula1>Правила!$B$8:$B$49</formula1>
    </dataValidation>
    <dataValidation type="list" allowBlank="1" showInputMessage="1" showErrorMessage="1" sqref="I7:L7">
      <formula1>Правила!$A$9:$A$16</formula1>
    </dataValidation>
    <dataValidation type="list" allowBlank="1" showInputMessage="1" showErrorMessage="1" sqref="L15:L50">
      <formula1>Правила!$C$9:$C$11</formula1>
    </dataValidation>
  </dataValidations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8"/>
  <sheetViews>
    <sheetView view="pageBreakPreview" topLeftCell="A6" zoomScale="70" zoomScaleNormal="40" workbookViewId="0">
      <selection activeCell="E15" sqref="E15:G34"/>
    </sheetView>
  </sheetViews>
  <sheetFormatPr defaultColWidth="9.140625" defaultRowHeight="15"/>
  <cols>
    <col min="1" max="1" width="9.5703125" style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>
      <c r="D2" s="3"/>
      <c r="E2" s="3"/>
      <c r="F2" s="3"/>
      <c r="G2" s="3"/>
      <c r="H2" s="3"/>
      <c r="I2" s="3"/>
      <c r="J2" s="3"/>
      <c r="K2" s="3"/>
      <c r="L2" s="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7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5" spans="1:26" ht="15.75">
      <c r="D5" s="4" t="s">
        <v>9</v>
      </c>
      <c r="E5" s="4"/>
      <c r="F5" s="4"/>
      <c r="G5" s="4"/>
      <c r="H5" s="5"/>
      <c r="I5" s="49" t="s">
        <v>10</v>
      </c>
      <c r="J5" s="49"/>
      <c r="K5" s="49"/>
      <c r="L5" s="49"/>
    </row>
    <row r="6" spans="1:26">
      <c r="D6" s="6"/>
      <c r="E6" s="6"/>
      <c r="F6" s="6"/>
      <c r="G6" s="6"/>
      <c r="H6" s="6"/>
      <c r="I6" s="43" t="s">
        <v>11</v>
      </c>
      <c r="J6" s="43"/>
      <c r="K6" s="43"/>
      <c r="L6" s="43"/>
    </row>
    <row r="7" spans="1:26" ht="15.75">
      <c r="D7" s="6"/>
      <c r="E7" s="6"/>
      <c r="F7" s="6"/>
      <c r="G7" s="7"/>
      <c r="H7" s="7"/>
      <c r="I7" s="49">
        <v>10</v>
      </c>
      <c r="J7" s="49"/>
      <c r="K7" s="49"/>
      <c r="L7" s="49"/>
    </row>
    <row r="8" spans="1:26">
      <c r="D8" s="6"/>
      <c r="E8" s="6"/>
      <c r="F8" s="6"/>
      <c r="G8" s="6"/>
      <c r="H8" s="6"/>
      <c r="I8" s="43" t="s">
        <v>12</v>
      </c>
      <c r="J8" s="43"/>
      <c r="K8" s="43"/>
      <c r="L8" s="43"/>
    </row>
    <row r="10" spans="1:26">
      <c r="D10" s="6"/>
      <c r="E10" s="6"/>
      <c r="F10" s="6"/>
      <c r="G10" s="6"/>
      <c r="H10" s="6"/>
      <c r="I10" s="8"/>
      <c r="J10" s="6"/>
      <c r="K10" s="6"/>
      <c r="L10" s="6"/>
    </row>
    <row r="11" spans="1:26" ht="15.75">
      <c r="D11" s="44" t="s">
        <v>13</v>
      </c>
      <c r="E11" s="44"/>
      <c r="F11" s="45">
        <v>45554</v>
      </c>
      <c r="G11" s="45"/>
      <c r="H11" s="9"/>
      <c r="I11" s="8"/>
      <c r="J11" s="6"/>
      <c r="K11" s="6"/>
      <c r="L11" s="6"/>
    </row>
    <row r="12" spans="1:26" ht="15.75">
      <c r="D12" s="44" t="s">
        <v>14</v>
      </c>
      <c r="E12" s="44"/>
      <c r="F12" s="46">
        <v>100</v>
      </c>
      <c r="G12" s="46"/>
      <c r="H12" s="10"/>
      <c r="J12" s="22"/>
      <c r="K12" s="22"/>
      <c r="L12" s="22"/>
    </row>
    <row r="13" spans="1:26">
      <c r="D13" s="6"/>
      <c r="E13" s="6"/>
      <c r="F13" s="6"/>
      <c r="G13" s="6"/>
      <c r="H13" s="6"/>
      <c r="I13" s="8"/>
      <c r="J13" s="6"/>
      <c r="K13" s="6"/>
      <c r="L13" s="6"/>
    </row>
    <row r="14" spans="1:26" ht="42.75">
      <c r="A14" s="28" t="s">
        <v>15</v>
      </c>
      <c r="B14" s="28" t="s">
        <v>1</v>
      </c>
      <c r="C14" s="28" t="s">
        <v>16</v>
      </c>
      <c r="D14" s="28" t="s">
        <v>17</v>
      </c>
      <c r="E14" s="28" t="s">
        <v>18</v>
      </c>
      <c r="F14" s="28" t="s">
        <v>19</v>
      </c>
      <c r="G14" s="28" t="s">
        <v>20</v>
      </c>
      <c r="H14" s="28" t="s">
        <v>21</v>
      </c>
      <c r="I14" s="28" t="s">
        <v>22</v>
      </c>
      <c r="J14" s="28" t="s">
        <v>23</v>
      </c>
      <c r="K14" s="28" t="s">
        <v>24</v>
      </c>
      <c r="L14" s="28" t="s">
        <v>2</v>
      </c>
    </row>
    <row r="15" spans="1:26">
      <c r="A15" s="28" t="str">
        <f t="shared" ref="A15:A34" si="0">$I$5</f>
        <v>МХК</v>
      </c>
      <c r="B15" s="28">
        <v>4</v>
      </c>
      <c r="C15" s="29">
        <f t="shared" ref="C15:C34" si="1">ROW(B15)-14</f>
        <v>1</v>
      </c>
      <c r="D15" s="30" t="s">
        <v>136</v>
      </c>
      <c r="E15" s="31"/>
      <c r="F15" s="31"/>
      <c r="G15" s="31"/>
      <c r="H15" s="30">
        <f t="shared" ref="H15:I34" si="2">$I$7</f>
        <v>10</v>
      </c>
      <c r="I15" s="30">
        <f t="shared" si="2"/>
        <v>10</v>
      </c>
      <c r="J15" s="30">
        <v>46</v>
      </c>
      <c r="K15" s="32">
        <f t="shared" ref="K15:K34" si="3">J15/$F$12</f>
        <v>0.46</v>
      </c>
      <c r="L15" s="30" t="s">
        <v>4</v>
      </c>
    </row>
    <row r="16" spans="1:26">
      <c r="A16" s="28" t="str">
        <f t="shared" si="0"/>
        <v>МХК</v>
      </c>
      <c r="B16" s="28">
        <v>4</v>
      </c>
      <c r="C16" s="29">
        <f t="shared" si="1"/>
        <v>2</v>
      </c>
      <c r="D16" s="30" t="s">
        <v>153</v>
      </c>
      <c r="E16" s="31"/>
      <c r="F16" s="31"/>
      <c r="G16" s="31"/>
      <c r="H16" s="30">
        <f t="shared" si="2"/>
        <v>10</v>
      </c>
      <c r="I16" s="30">
        <f t="shared" si="2"/>
        <v>10</v>
      </c>
      <c r="J16" s="30">
        <v>45</v>
      </c>
      <c r="K16" s="32">
        <f t="shared" si="3"/>
        <v>0.45</v>
      </c>
      <c r="L16" s="30" t="s">
        <v>4</v>
      </c>
    </row>
    <row r="17" spans="1:12">
      <c r="A17" s="28" t="str">
        <f t="shared" si="0"/>
        <v>МХК</v>
      </c>
      <c r="B17" s="28">
        <v>4</v>
      </c>
      <c r="C17" s="29">
        <f t="shared" si="1"/>
        <v>3</v>
      </c>
      <c r="D17" s="30" t="s">
        <v>138</v>
      </c>
      <c r="E17" s="31"/>
      <c r="F17" s="31"/>
      <c r="G17" s="31"/>
      <c r="H17" s="30">
        <f t="shared" si="2"/>
        <v>10</v>
      </c>
      <c r="I17" s="30">
        <f t="shared" si="2"/>
        <v>10</v>
      </c>
      <c r="J17" s="30">
        <v>41</v>
      </c>
      <c r="K17" s="32">
        <f t="shared" si="3"/>
        <v>0.41</v>
      </c>
      <c r="L17" s="30" t="s">
        <v>5</v>
      </c>
    </row>
    <row r="18" spans="1:12">
      <c r="A18" s="28" t="str">
        <f t="shared" si="0"/>
        <v>МХК</v>
      </c>
      <c r="B18" s="28">
        <v>4</v>
      </c>
      <c r="C18" s="29">
        <f t="shared" si="1"/>
        <v>4</v>
      </c>
      <c r="D18" s="30" t="s">
        <v>140</v>
      </c>
      <c r="E18" s="31"/>
      <c r="F18" s="31"/>
      <c r="G18" s="31"/>
      <c r="H18" s="30">
        <f t="shared" si="2"/>
        <v>10</v>
      </c>
      <c r="I18" s="30">
        <f t="shared" si="2"/>
        <v>10</v>
      </c>
      <c r="J18" s="30">
        <v>41</v>
      </c>
      <c r="K18" s="32">
        <f t="shared" si="3"/>
        <v>0.41</v>
      </c>
      <c r="L18" s="30" t="s">
        <v>5</v>
      </c>
    </row>
    <row r="19" spans="1:12">
      <c r="A19" s="28" t="str">
        <f t="shared" si="0"/>
        <v>МХК</v>
      </c>
      <c r="B19" s="28">
        <v>4</v>
      </c>
      <c r="C19" s="29">
        <f t="shared" si="1"/>
        <v>5</v>
      </c>
      <c r="D19" s="30" t="s">
        <v>141</v>
      </c>
      <c r="E19" s="31"/>
      <c r="F19" s="31"/>
      <c r="G19" s="31"/>
      <c r="H19" s="30">
        <f t="shared" si="2"/>
        <v>10</v>
      </c>
      <c r="I19" s="30">
        <f t="shared" si="2"/>
        <v>10</v>
      </c>
      <c r="J19" s="30">
        <v>41</v>
      </c>
      <c r="K19" s="32">
        <f t="shared" si="3"/>
        <v>0.41</v>
      </c>
      <c r="L19" s="30" t="s">
        <v>5</v>
      </c>
    </row>
    <row r="20" spans="1:12">
      <c r="A20" s="28" t="str">
        <f t="shared" si="0"/>
        <v>МХК</v>
      </c>
      <c r="B20" s="28">
        <v>4</v>
      </c>
      <c r="C20" s="29">
        <f t="shared" si="1"/>
        <v>6</v>
      </c>
      <c r="D20" s="30" t="s">
        <v>147</v>
      </c>
      <c r="E20" s="31"/>
      <c r="F20" s="31"/>
      <c r="G20" s="31"/>
      <c r="H20" s="30">
        <f t="shared" si="2"/>
        <v>10</v>
      </c>
      <c r="I20" s="30">
        <f t="shared" si="2"/>
        <v>10</v>
      </c>
      <c r="J20" s="30">
        <v>40.5</v>
      </c>
      <c r="K20" s="32">
        <f t="shared" si="3"/>
        <v>0.40500000000000003</v>
      </c>
      <c r="L20" s="30" t="s">
        <v>5</v>
      </c>
    </row>
    <row r="21" spans="1:12">
      <c r="A21" s="28" t="str">
        <f t="shared" si="0"/>
        <v>МХК</v>
      </c>
      <c r="B21" s="28">
        <v>4</v>
      </c>
      <c r="C21" s="29">
        <f t="shared" si="1"/>
        <v>7</v>
      </c>
      <c r="D21" s="30" t="s">
        <v>146</v>
      </c>
      <c r="E21" s="31"/>
      <c r="F21" s="31"/>
      <c r="G21" s="31"/>
      <c r="H21" s="30">
        <f t="shared" si="2"/>
        <v>10</v>
      </c>
      <c r="I21" s="30">
        <f t="shared" si="2"/>
        <v>10</v>
      </c>
      <c r="J21" s="30">
        <v>40</v>
      </c>
      <c r="K21" s="32">
        <f t="shared" si="3"/>
        <v>0.4</v>
      </c>
      <c r="L21" s="30" t="s">
        <v>5</v>
      </c>
    </row>
    <row r="22" spans="1:12">
      <c r="A22" s="28" t="str">
        <f t="shared" si="0"/>
        <v>МХК</v>
      </c>
      <c r="B22" s="28">
        <v>4</v>
      </c>
      <c r="C22" s="29">
        <f t="shared" si="1"/>
        <v>8</v>
      </c>
      <c r="D22" s="30" t="s">
        <v>145</v>
      </c>
      <c r="E22" s="31"/>
      <c r="F22" s="31"/>
      <c r="G22" s="31"/>
      <c r="H22" s="30">
        <f t="shared" si="2"/>
        <v>10</v>
      </c>
      <c r="I22" s="30">
        <f t="shared" si="2"/>
        <v>10</v>
      </c>
      <c r="J22" s="30">
        <v>39</v>
      </c>
      <c r="K22" s="32">
        <f t="shared" si="3"/>
        <v>0.39</v>
      </c>
      <c r="L22" s="30" t="s">
        <v>5</v>
      </c>
    </row>
    <row r="23" spans="1:12">
      <c r="A23" s="28" t="str">
        <f t="shared" si="0"/>
        <v>МХК</v>
      </c>
      <c r="B23" s="28">
        <v>4</v>
      </c>
      <c r="C23" s="29">
        <f t="shared" si="1"/>
        <v>9</v>
      </c>
      <c r="D23" s="30" t="s">
        <v>149</v>
      </c>
      <c r="E23" s="31"/>
      <c r="F23" s="31"/>
      <c r="G23" s="31"/>
      <c r="H23" s="30">
        <f t="shared" si="2"/>
        <v>10</v>
      </c>
      <c r="I23" s="30">
        <f t="shared" si="2"/>
        <v>10</v>
      </c>
      <c r="J23" s="30">
        <v>39</v>
      </c>
      <c r="K23" s="32">
        <f t="shared" si="3"/>
        <v>0.39</v>
      </c>
      <c r="L23" s="30" t="s">
        <v>5</v>
      </c>
    </row>
    <row r="24" spans="1:12">
      <c r="A24" s="28" t="str">
        <f t="shared" si="0"/>
        <v>МХК</v>
      </c>
      <c r="B24" s="28">
        <v>4</v>
      </c>
      <c r="C24" s="29">
        <f t="shared" si="1"/>
        <v>10</v>
      </c>
      <c r="D24" s="30" t="s">
        <v>152</v>
      </c>
      <c r="E24" s="31"/>
      <c r="F24" s="31"/>
      <c r="G24" s="31"/>
      <c r="H24" s="30">
        <f t="shared" si="2"/>
        <v>10</v>
      </c>
      <c r="I24" s="30">
        <f t="shared" si="2"/>
        <v>10</v>
      </c>
      <c r="J24" s="30">
        <v>38</v>
      </c>
      <c r="K24" s="32">
        <f t="shared" si="3"/>
        <v>0.38</v>
      </c>
      <c r="L24" s="30" t="s">
        <v>5</v>
      </c>
    </row>
    <row r="25" spans="1:12">
      <c r="A25" s="28" t="str">
        <f t="shared" si="0"/>
        <v>МХК</v>
      </c>
      <c r="B25" s="28">
        <v>4</v>
      </c>
      <c r="C25" s="29">
        <f t="shared" si="1"/>
        <v>11</v>
      </c>
      <c r="D25" s="30" t="s">
        <v>144</v>
      </c>
      <c r="E25" s="31"/>
      <c r="F25" s="31"/>
      <c r="G25" s="31"/>
      <c r="H25" s="30">
        <f t="shared" si="2"/>
        <v>10</v>
      </c>
      <c r="I25" s="30">
        <f t="shared" si="2"/>
        <v>10</v>
      </c>
      <c r="J25" s="30">
        <v>33</v>
      </c>
      <c r="K25" s="32">
        <f t="shared" si="3"/>
        <v>0.33</v>
      </c>
      <c r="L25" s="30" t="s">
        <v>5</v>
      </c>
    </row>
    <row r="26" spans="1:12">
      <c r="A26" s="28" t="str">
        <f t="shared" si="0"/>
        <v>МХК</v>
      </c>
      <c r="B26" s="28">
        <v>4</v>
      </c>
      <c r="C26" s="29">
        <f t="shared" si="1"/>
        <v>12</v>
      </c>
      <c r="D26" s="30" t="s">
        <v>148</v>
      </c>
      <c r="E26" s="31"/>
      <c r="F26" s="31"/>
      <c r="G26" s="31"/>
      <c r="H26" s="30">
        <f t="shared" si="2"/>
        <v>10</v>
      </c>
      <c r="I26" s="30">
        <f t="shared" si="2"/>
        <v>10</v>
      </c>
      <c r="J26" s="30">
        <v>33</v>
      </c>
      <c r="K26" s="32">
        <f t="shared" si="3"/>
        <v>0.33</v>
      </c>
      <c r="L26" s="30" t="s">
        <v>5</v>
      </c>
    </row>
    <row r="27" spans="1:12">
      <c r="A27" s="28" t="str">
        <f t="shared" si="0"/>
        <v>МХК</v>
      </c>
      <c r="B27" s="28">
        <v>4</v>
      </c>
      <c r="C27" s="29">
        <f t="shared" si="1"/>
        <v>13</v>
      </c>
      <c r="D27" s="30" t="s">
        <v>150</v>
      </c>
      <c r="E27" s="31"/>
      <c r="F27" s="31"/>
      <c r="G27" s="31"/>
      <c r="H27" s="30">
        <f t="shared" si="2"/>
        <v>10</v>
      </c>
      <c r="I27" s="30">
        <f t="shared" si="2"/>
        <v>10</v>
      </c>
      <c r="J27" s="30">
        <v>32.5</v>
      </c>
      <c r="K27" s="32">
        <f t="shared" si="3"/>
        <v>0.32500000000000001</v>
      </c>
      <c r="L27" s="30" t="s">
        <v>5</v>
      </c>
    </row>
    <row r="28" spans="1:12">
      <c r="A28" s="28" t="str">
        <f t="shared" si="0"/>
        <v>МХК</v>
      </c>
      <c r="B28" s="28">
        <v>4</v>
      </c>
      <c r="C28" s="29">
        <f t="shared" si="1"/>
        <v>14</v>
      </c>
      <c r="D28" s="30" t="s">
        <v>135</v>
      </c>
      <c r="E28" s="31"/>
      <c r="F28" s="31"/>
      <c r="G28" s="31"/>
      <c r="H28" s="30">
        <f t="shared" si="2"/>
        <v>10</v>
      </c>
      <c r="I28" s="30">
        <f t="shared" si="2"/>
        <v>10</v>
      </c>
      <c r="J28" s="30">
        <v>32</v>
      </c>
      <c r="K28" s="32">
        <f t="shared" si="3"/>
        <v>0.32</v>
      </c>
      <c r="L28" s="30" t="s">
        <v>5</v>
      </c>
    </row>
    <row r="29" spans="1:12">
      <c r="A29" s="28" t="str">
        <f t="shared" si="0"/>
        <v>МХК</v>
      </c>
      <c r="B29" s="28">
        <v>4</v>
      </c>
      <c r="C29" s="29">
        <f t="shared" si="1"/>
        <v>15</v>
      </c>
      <c r="D29" s="30" t="s">
        <v>151</v>
      </c>
      <c r="E29" s="31"/>
      <c r="F29" s="31"/>
      <c r="G29" s="31"/>
      <c r="H29" s="30">
        <f t="shared" si="2"/>
        <v>10</v>
      </c>
      <c r="I29" s="30">
        <f t="shared" si="2"/>
        <v>10</v>
      </c>
      <c r="J29" s="30">
        <v>31</v>
      </c>
      <c r="K29" s="32">
        <f t="shared" si="3"/>
        <v>0.31</v>
      </c>
      <c r="L29" s="30" t="s">
        <v>5</v>
      </c>
    </row>
    <row r="30" spans="1:12" ht="18.75">
      <c r="A30" s="28" t="str">
        <f t="shared" si="0"/>
        <v>МХК</v>
      </c>
      <c r="B30" s="28">
        <v>4</v>
      </c>
      <c r="C30" s="29">
        <f t="shared" si="1"/>
        <v>16</v>
      </c>
      <c r="D30" s="30" t="s">
        <v>142</v>
      </c>
      <c r="E30" s="31"/>
      <c r="F30" s="31"/>
      <c r="G30" s="31"/>
      <c r="H30" s="30">
        <f t="shared" si="2"/>
        <v>10</v>
      </c>
      <c r="I30" s="30">
        <f t="shared" si="2"/>
        <v>10</v>
      </c>
      <c r="J30" s="12">
        <v>26.5</v>
      </c>
      <c r="K30" s="32">
        <f t="shared" si="3"/>
        <v>0.26500000000000001</v>
      </c>
      <c r="L30" s="30" t="s">
        <v>5</v>
      </c>
    </row>
    <row r="31" spans="1:12">
      <c r="A31" s="28" t="str">
        <f t="shared" si="0"/>
        <v>МХК</v>
      </c>
      <c r="B31" s="28">
        <v>4</v>
      </c>
      <c r="C31" s="29">
        <f t="shared" si="1"/>
        <v>17</v>
      </c>
      <c r="D31" s="30" t="s">
        <v>143</v>
      </c>
      <c r="E31" s="31"/>
      <c r="F31" s="31"/>
      <c r="G31" s="31"/>
      <c r="H31" s="30">
        <f t="shared" si="2"/>
        <v>10</v>
      </c>
      <c r="I31" s="30">
        <f t="shared" si="2"/>
        <v>10</v>
      </c>
      <c r="J31" s="30">
        <v>20.5</v>
      </c>
      <c r="K31" s="32">
        <f t="shared" si="3"/>
        <v>0.20499999999999999</v>
      </c>
      <c r="L31" s="30" t="s">
        <v>5</v>
      </c>
    </row>
    <row r="32" spans="1:12">
      <c r="A32" s="28" t="str">
        <f t="shared" si="0"/>
        <v>МХК</v>
      </c>
      <c r="B32" s="28">
        <v>4</v>
      </c>
      <c r="C32" s="29">
        <f t="shared" si="1"/>
        <v>18</v>
      </c>
      <c r="D32" s="30" t="s">
        <v>139</v>
      </c>
      <c r="E32" s="31"/>
      <c r="F32" s="31"/>
      <c r="G32" s="31"/>
      <c r="H32" s="30">
        <f t="shared" si="2"/>
        <v>10</v>
      </c>
      <c r="I32" s="30">
        <f t="shared" si="2"/>
        <v>10</v>
      </c>
      <c r="J32" s="30">
        <v>18</v>
      </c>
      <c r="K32" s="32">
        <f t="shared" si="3"/>
        <v>0.18</v>
      </c>
      <c r="L32" s="30" t="s">
        <v>5</v>
      </c>
    </row>
    <row r="33" spans="1:12">
      <c r="A33" s="28" t="str">
        <f t="shared" si="0"/>
        <v>МХК</v>
      </c>
      <c r="B33" s="28">
        <v>4</v>
      </c>
      <c r="C33" s="29">
        <f t="shared" si="1"/>
        <v>19</v>
      </c>
      <c r="D33" s="30" t="s">
        <v>137</v>
      </c>
      <c r="E33" s="31"/>
      <c r="F33" s="31"/>
      <c r="G33" s="31"/>
      <c r="H33" s="30">
        <f t="shared" si="2"/>
        <v>10</v>
      </c>
      <c r="I33" s="30">
        <f t="shared" si="2"/>
        <v>10</v>
      </c>
      <c r="J33" s="30">
        <v>16</v>
      </c>
      <c r="K33" s="32">
        <f t="shared" si="3"/>
        <v>0.16</v>
      </c>
      <c r="L33" s="30" t="s">
        <v>5</v>
      </c>
    </row>
    <row r="34" spans="1:12">
      <c r="A34" s="28" t="str">
        <f t="shared" si="0"/>
        <v>МХК</v>
      </c>
      <c r="B34" s="28">
        <v>4</v>
      </c>
      <c r="C34" s="29">
        <f t="shared" si="1"/>
        <v>20</v>
      </c>
      <c r="D34" s="30" t="s">
        <v>154</v>
      </c>
      <c r="E34" s="31"/>
      <c r="F34" s="31"/>
      <c r="G34" s="31"/>
      <c r="H34" s="30">
        <f t="shared" si="2"/>
        <v>10</v>
      </c>
      <c r="I34" s="30">
        <f t="shared" si="2"/>
        <v>10</v>
      </c>
      <c r="J34" s="30">
        <v>10</v>
      </c>
      <c r="K34" s="32">
        <f t="shared" si="3"/>
        <v>0.1</v>
      </c>
      <c r="L34" s="30" t="s">
        <v>5</v>
      </c>
    </row>
    <row r="37" spans="1:12" ht="15.75">
      <c r="D37" s="14"/>
      <c r="E37" s="14"/>
      <c r="F37" s="15"/>
      <c r="G37" s="15"/>
      <c r="H37" s="15"/>
      <c r="I37" s="8"/>
      <c r="J37" s="6"/>
      <c r="K37" s="6"/>
      <c r="L37" s="25"/>
    </row>
    <row r="38" spans="1:12" ht="15.75">
      <c r="D38" s="4" t="s">
        <v>67</v>
      </c>
      <c r="F38" s="16"/>
      <c r="G38" s="17"/>
      <c r="H38" s="17" t="s">
        <v>98</v>
      </c>
      <c r="I38" s="18"/>
      <c r="J38" s="17"/>
      <c r="K38" s="26"/>
      <c r="L38" s="27"/>
    </row>
    <row r="39" spans="1:12">
      <c r="D39" s="6"/>
      <c r="E39" s="6"/>
      <c r="F39" s="19" t="s">
        <v>68</v>
      </c>
      <c r="G39" s="42" t="s">
        <v>69</v>
      </c>
      <c r="H39" s="42"/>
      <c r="I39" s="42"/>
      <c r="J39" s="42"/>
      <c r="K39" s="20"/>
      <c r="L39" s="6"/>
    </row>
    <row r="40" spans="1:12" ht="15.75">
      <c r="D40" s="4" t="s">
        <v>70</v>
      </c>
      <c r="F40" s="16"/>
      <c r="G40" s="17"/>
      <c r="H40" s="17" t="s">
        <v>180</v>
      </c>
      <c r="I40" s="18"/>
      <c r="J40" s="17"/>
      <c r="K40" s="26"/>
      <c r="L40" s="27"/>
    </row>
    <row r="41" spans="1:12">
      <c r="F41" s="19" t="s">
        <v>68</v>
      </c>
      <c r="G41" s="42" t="s">
        <v>69</v>
      </c>
      <c r="H41" s="42"/>
      <c r="I41" s="42"/>
      <c r="J41" s="42"/>
      <c r="K41" s="20"/>
    </row>
    <row r="42" spans="1:12">
      <c r="F42" s="20"/>
      <c r="G42" s="20"/>
      <c r="H42" s="20"/>
      <c r="I42" s="20"/>
      <c r="J42" s="20"/>
      <c r="K42" s="20"/>
    </row>
    <row r="68" ht="22.5" customHeight="1"/>
  </sheetData>
  <sheetProtection selectLockedCells="1"/>
  <autoFilter ref="A14:L34">
    <sortState ref="A15:L34">
      <sortCondition descending="1" ref="J14:J34"/>
    </sortState>
    <extLst/>
  </autoFilter>
  <mergeCells count="12">
    <mergeCell ref="A1:L1"/>
    <mergeCell ref="A3:L3"/>
    <mergeCell ref="I5:L5"/>
    <mergeCell ref="I6:L6"/>
    <mergeCell ref="I7:L7"/>
    <mergeCell ref="G39:J39"/>
    <mergeCell ref="G41:J41"/>
    <mergeCell ref="I8:L8"/>
    <mergeCell ref="D11:E11"/>
    <mergeCell ref="F11:G11"/>
    <mergeCell ref="D12:E12"/>
    <mergeCell ref="F12:G12"/>
  </mergeCells>
  <dataValidations count="3">
    <dataValidation type="list" allowBlank="1" showInputMessage="1" showErrorMessage="1" sqref="A3">
      <formula1>Правила!$B$8:$B$49</formula1>
    </dataValidation>
    <dataValidation type="list" allowBlank="1" showInputMessage="1" showErrorMessage="1" sqref="I7:L7">
      <formula1>Правила!$A$9:$A$16</formula1>
    </dataValidation>
    <dataValidation type="list" allowBlank="1" showInputMessage="1" showErrorMessage="1" sqref="L15:L34">
      <formula1>Правила!$C$9:$C$11</formula1>
    </dataValidation>
  </dataValidation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Y70"/>
  <sheetViews>
    <sheetView tabSelected="1" view="pageBreakPreview" zoomScale="70" zoomScaleNormal="40" workbookViewId="0">
      <selection activeCell="D15" sqref="D15:F35"/>
    </sheetView>
  </sheetViews>
  <sheetFormatPr defaultColWidth="9.140625" defaultRowHeight="15"/>
  <cols>
    <col min="1" max="1" width="9.5703125" style="1" customWidth="1"/>
    <col min="2" max="2" width="9.140625" style="1" customWidth="1"/>
    <col min="3" max="6" width="16.7109375" style="1" customWidth="1"/>
    <col min="7" max="7" width="16.5703125" style="1" customWidth="1"/>
    <col min="8" max="8" width="14.140625" style="2" customWidth="1"/>
    <col min="9" max="9" width="18.140625" style="1" customWidth="1"/>
    <col min="10" max="10" width="6.140625" style="1" customWidth="1"/>
    <col min="11" max="11" width="15" style="1" customWidth="1"/>
    <col min="12" max="16384" width="9.140625" style="1"/>
  </cols>
  <sheetData>
    <row r="1" spans="1:25" ht="15.7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5.75">
      <c r="C2" s="3"/>
      <c r="D2" s="3"/>
      <c r="E2" s="3"/>
      <c r="F2" s="3"/>
      <c r="G2" s="3"/>
      <c r="H2" s="3"/>
      <c r="I2" s="3"/>
      <c r="J2" s="3"/>
      <c r="K2" s="3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5.75">
      <c r="A3" s="48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5" spans="1:25" ht="15.75">
      <c r="C5" s="4" t="s">
        <v>9</v>
      </c>
      <c r="D5" s="4"/>
      <c r="E5" s="4"/>
      <c r="F5" s="4"/>
      <c r="G5" s="5"/>
      <c r="H5" s="49" t="s">
        <v>10</v>
      </c>
      <c r="I5" s="49"/>
      <c r="J5" s="49"/>
      <c r="K5" s="49"/>
    </row>
    <row r="6" spans="1:25">
      <c r="C6" s="6"/>
      <c r="D6" s="6"/>
      <c r="E6" s="6"/>
      <c r="F6" s="6"/>
      <c r="G6" s="6"/>
      <c r="H6" s="43" t="s">
        <v>11</v>
      </c>
      <c r="I6" s="43"/>
      <c r="J6" s="43"/>
      <c r="K6" s="43"/>
    </row>
    <row r="7" spans="1:25" ht="15.75">
      <c r="C7" s="6"/>
      <c r="D7" s="6"/>
      <c r="E7" s="6"/>
      <c r="F7" s="7"/>
      <c r="G7" s="7"/>
      <c r="H7" s="49">
        <v>11</v>
      </c>
      <c r="I7" s="49"/>
      <c r="J7" s="49"/>
      <c r="K7" s="49"/>
    </row>
    <row r="8" spans="1:25">
      <c r="C8" s="6"/>
      <c r="D8" s="6"/>
      <c r="E8" s="6"/>
      <c r="F8" s="6"/>
      <c r="G8" s="6"/>
      <c r="H8" s="43" t="s">
        <v>12</v>
      </c>
      <c r="I8" s="43"/>
      <c r="J8" s="43"/>
      <c r="K8" s="43"/>
    </row>
    <row r="10" spans="1:25">
      <c r="C10" s="6"/>
      <c r="D10" s="6"/>
      <c r="E10" s="6"/>
      <c r="F10" s="6"/>
      <c r="G10" s="6"/>
      <c r="H10" s="8"/>
      <c r="I10" s="6"/>
      <c r="J10" s="6"/>
      <c r="K10" s="6"/>
    </row>
    <row r="11" spans="1:25" ht="15.75">
      <c r="C11" s="44" t="s">
        <v>13</v>
      </c>
      <c r="D11" s="44"/>
      <c r="E11" s="45">
        <v>45554</v>
      </c>
      <c r="F11" s="45"/>
      <c r="G11" s="9"/>
      <c r="H11" s="8"/>
      <c r="I11" s="6"/>
      <c r="J11" s="6"/>
      <c r="K11" s="6"/>
    </row>
    <row r="12" spans="1:25" ht="15.75">
      <c r="C12" s="44" t="s">
        <v>14</v>
      </c>
      <c r="D12" s="44"/>
      <c r="E12" s="46">
        <v>100</v>
      </c>
      <c r="F12" s="46"/>
      <c r="G12" s="10"/>
      <c r="I12" s="22"/>
      <c r="J12" s="22"/>
      <c r="K12" s="22"/>
    </row>
    <row r="13" spans="1:25">
      <c r="C13" s="6"/>
      <c r="D13" s="6"/>
      <c r="E13" s="6"/>
      <c r="F13" s="6"/>
      <c r="G13" s="6"/>
      <c r="H13" s="8"/>
      <c r="I13" s="6"/>
      <c r="J13" s="6"/>
      <c r="K13" s="6"/>
    </row>
    <row r="14" spans="1:25" ht="56.25">
      <c r="A14" s="11" t="s">
        <v>15</v>
      </c>
      <c r="B14" s="11" t="s">
        <v>1</v>
      </c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1" t="s">
        <v>22</v>
      </c>
      <c r="I14" s="11" t="s">
        <v>23</v>
      </c>
      <c r="J14" s="11" t="s">
        <v>24</v>
      </c>
      <c r="K14" s="11" t="s">
        <v>2</v>
      </c>
    </row>
    <row r="15" spans="1:25" ht="18.75">
      <c r="A15" s="11" t="str">
        <f t="shared" ref="A15:A35" si="0">$H$5</f>
        <v>МХК</v>
      </c>
      <c r="B15" s="11">
        <v>4</v>
      </c>
      <c r="C15" s="12" t="s">
        <v>165</v>
      </c>
      <c r="D15" s="13"/>
      <c r="E15" s="13"/>
      <c r="F15" s="13"/>
      <c r="G15" s="12">
        <f t="shared" ref="G15:G35" si="1">$H$7</f>
        <v>11</v>
      </c>
      <c r="H15" s="12">
        <v>11</v>
      </c>
      <c r="I15" s="12">
        <v>51</v>
      </c>
      <c r="J15" s="23">
        <f t="shared" ref="J15:J35" si="2">I15/$E$12</f>
        <v>0.51</v>
      </c>
      <c r="K15" s="12" t="s">
        <v>3</v>
      </c>
    </row>
    <row r="16" spans="1:25" ht="18.75">
      <c r="A16" s="11" t="str">
        <f t="shared" si="0"/>
        <v>МХК</v>
      </c>
      <c r="B16" s="11">
        <v>4</v>
      </c>
      <c r="C16" s="12" t="s">
        <v>163</v>
      </c>
      <c r="D16" s="13"/>
      <c r="E16" s="13"/>
      <c r="F16" s="13"/>
      <c r="G16" s="12">
        <f t="shared" si="1"/>
        <v>11</v>
      </c>
      <c r="H16" s="12">
        <f>$H$7</f>
        <v>11</v>
      </c>
      <c r="I16" s="12">
        <v>47.5</v>
      </c>
      <c r="J16" s="23">
        <f t="shared" si="2"/>
        <v>0.47499999999999998</v>
      </c>
      <c r="K16" s="12" t="s">
        <v>4</v>
      </c>
    </row>
    <row r="17" spans="1:11" ht="18.75">
      <c r="A17" s="11" t="str">
        <f t="shared" si="0"/>
        <v>МХК</v>
      </c>
      <c r="B17" s="11">
        <v>4</v>
      </c>
      <c r="C17" s="12" t="s">
        <v>167</v>
      </c>
      <c r="D17" s="13"/>
      <c r="E17" s="13"/>
      <c r="F17" s="13"/>
      <c r="G17" s="12">
        <f t="shared" si="1"/>
        <v>11</v>
      </c>
      <c r="H17" s="12">
        <v>11</v>
      </c>
      <c r="I17" s="12">
        <v>46</v>
      </c>
      <c r="J17" s="23">
        <f t="shared" si="2"/>
        <v>0.46</v>
      </c>
      <c r="K17" s="12" t="s">
        <v>4</v>
      </c>
    </row>
    <row r="18" spans="1:11" ht="18.75">
      <c r="A18" s="11" t="str">
        <f t="shared" si="0"/>
        <v>МХК</v>
      </c>
      <c r="B18" s="11">
        <v>4</v>
      </c>
      <c r="C18" s="12" t="s">
        <v>164</v>
      </c>
      <c r="D18" s="13"/>
      <c r="E18" s="13"/>
      <c r="F18" s="13"/>
      <c r="G18" s="12">
        <f t="shared" si="1"/>
        <v>11</v>
      </c>
      <c r="H18" s="12">
        <f>$H$7</f>
        <v>11</v>
      </c>
      <c r="I18" s="12">
        <v>43.5</v>
      </c>
      <c r="J18" s="23">
        <f t="shared" si="2"/>
        <v>0.435</v>
      </c>
      <c r="K18" s="12" t="s">
        <v>5</v>
      </c>
    </row>
    <row r="19" spans="1:11" ht="18.75">
      <c r="A19" s="11" t="str">
        <f t="shared" si="0"/>
        <v>МХК</v>
      </c>
      <c r="B19" s="11">
        <v>4</v>
      </c>
      <c r="C19" s="12" t="s">
        <v>158</v>
      </c>
      <c r="D19" s="13"/>
      <c r="E19" s="13"/>
      <c r="F19" s="13"/>
      <c r="G19" s="12">
        <f t="shared" si="1"/>
        <v>11</v>
      </c>
      <c r="H19" s="12">
        <f>$H$7</f>
        <v>11</v>
      </c>
      <c r="I19" s="12">
        <v>42</v>
      </c>
      <c r="J19" s="23">
        <f t="shared" si="2"/>
        <v>0.42</v>
      </c>
      <c r="K19" s="12" t="s">
        <v>5</v>
      </c>
    </row>
    <row r="20" spans="1:11" ht="18.75">
      <c r="A20" s="11" t="str">
        <f t="shared" si="0"/>
        <v>МХК</v>
      </c>
      <c r="B20" s="11">
        <v>4</v>
      </c>
      <c r="C20" s="12" t="s">
        <v>159</v>
      </c>
      <c r="D20" s="13"/>
      <c r="E20" s="13"/>
      <c r="F20" s="13"/>
      <c r="G20" s="12">
        <f t="shared" si="1"/>
        <v>11</v>
      </c>
      <c r="H20" s="12">
        <f>$H$7</f>
        <v>11</v>
      </c>
      <c r="I20" s="12">
        <v>41.5</v>
      </c>
      <c r="J20" s="23">
        <f t="shared" si="2"/>
        <v>0.41499999999999998</v>
      </c>
      <c r="K20" s="12" t="s">
        <v>5</v>
      </c>
    </row>
    <row r="21" spans="1:11" ht="18.75">
      <c r="A21" s="11" t="str">
        <f t="shared" si="0"/>
        <v>МХК</v>
      </c>
      <c r="B21" s="11">
        <v>4</v>
      </c>
      <c r="C21" s="12" t="s">
        <v>171</v>
      </c>
      <c r="D21" s="13"/>
      <c r="E21" s="13"/>
      <c r="F21" s="13"/>
      <c r="G21" s="12">
        <f t="shared" si="1"/>
        <v>11</v>
      </c>
      <c r="H21" s="12">
        <v>11</v>
      </c>
      <c r="I21" s="12">
        <v>40</v>
      </c>
      <c r="J21" s="23">
        <f t="shared" si="2"/>
        <v>0.4</v>
      </c>
      <c r="K21" s="12" t="s">
        <v>5</v>
      </c>
    </row>
    <row r="22" spans="1:11" ht="18.75">
      <c r="A22" s="11" t="str">
        <f t="shared" si="0"/>
        <v>МХК</v>
      </c>
      <c r="B22" s="11">
        <v>4</v>
      </c>
      <c r="C22" s="12" t="s">
        <v>160</v>
      </c>
      <c r="D22" s="13"/>
      <c r="E22" s="13"/>
      <c r="F22" s="13"/>
      <c r="G22" s="12">
        <f t="shared" si="1"/>
        <v>11</v>
      </c>
      <c r="H22" s="12">
        <f>$H$7</f>
        <v>11</v>
      </c>
      <c r="I22" s="12">
        <v>36</v>
      </c>
      <c r="J22" s="23">
        <f t="shared" si="2"/>
        <v>0.36</v>
      </c>
      <c r="K22" s="12" t="s">
        <v>5</v>
      </c>
    </row>
    <row r="23" spans="1:11" ht="18.75">
      <c r="A23" s="11" t="str">
        <f t="shared" si="0"/>
        <v>МХК</v>
      </c>
      <c r="B23" s="11">
        <v>4</v>
      </c>
      <c r="C23" s="12" t="s">
        <v>156</v>
      </c>
      <c r="D23" s="13"/>
      <c r="E23" s="13"/>
      <c r="F23" s="13"/>
      <c r="G23" s="12">
        <f t="shared" si="1"/>
        <v>11</v>
      </c>
      <c r="H23" s="12">
        <f>$H$7</f>
        <v>11</v>
      </c>
      <c r="I23" s="12">
        <v>34</v>
      </c>
      <c r="J23" s="23">
        <f t="shared" si="2"/>
        <v>0.34</v>
      </c>
      <c r="K23" s="12" t="s">
        <v>5</v>
      </c>
    </row>
    <row r="24" spans="1:11" ht="18.75">
      <c r="A24" s="11" t="str">
        <f t="shared" si="0"/>
        <v>МХК</v>
      </c>
      <c r="B24" s="11">
        <v>4</v>
      </c>
      <c r="C24" s="12" t="s">
        <v>175</v>
      </c>
      <c r="D24" s="13"/>
      <c r="E24" s="13"/>
      <c r="F24" s="13"/>
      <c r="G24" s="12">
        <f t="shared" si="1"/>
        <v>11</v>
      </c>
      <c r="H24" s="12">
        <f>$H$7</f>
        <v>11</v>
      </c>
      <c r="I24" s="12">
        <v>30.5</v>
      </c>
      <c r="J24" s="23">
        <f t="shared" si="2"/>
        <v>0.30499999999999999</v>
      </c>
      <c r="K24" s="12" t="s">
        <v>5</v>
      </c>
    </row>
    <row r="25" spans="1:11" ht="18.75">
      <c r="A25" s="11" t="str">
        <f t="shared" si="0"/>
        <v>МХК</v>
      </c>
      <c r="B25" s="11">
        <v>4</v>
      </c>
      <c r="C25" s="12" t="s">
        <v>161</v>
      </c>
      <c r="D25" s="13"/>
      <c r="E25" s="13"/>
      <c r="F25" s="13"/>
      <c r="G25" s="12">
        <f t="shared" si="1"/>
        <v>11</v>
      </c>
      <c r="H25" s="12">
        <f>$H$7</f>
        <v>11</v>
      </c>
      <c r="I25" s="12">
        <v>29</v>
      </c>
      <c r="J25" s="23">
        <f t="shared" si="2"/>
        <v>0.28999999999999998</v>
      </c>
      <c r="K25" s="12" t="s">
        <v>5</v>
      </c>
    </row>
    <row r="26" spans="1:11" ht="18.75">
      <c r="A26" s="11" t="str">
        <f t="shared" si="0"/>
        <v>МХК</v>
      </c>
      <c r="B26" s="11">
        <v>4</v>
      </c>
      <c r="C26" s="12" t="s">
        <v>172</v>
      </c>
      <c r="D26" s="13"/>
      <c r="E26" s="13"/>
      <c r="F26" s="13"/>
      <c r="G26" s="12">
        <f t="shared" si="1"/>
        <v>11</v>
      </c>
      <c r="H26" s="12">
        <v>11</v>
      </c>
      <c r="I26" s="12">
        <v>26</v>
      </c>
      <c r="J26" s="23">
        <f t="shared" si="2"/>
        <v>0.26</v>
      </c>
      <c r="K26" s="12" t="s">
        <v>5</v>
      </c>
    </row>
    <row r="27" spans="1:11" ht="18.75">
      <c r="A27" s="11" t="str">
        <f t="shared" si="0"/>
        <v>МХК</v>
      </c>
      <c r="B27" s="11">
        <v>4</v>
      </c>
      <c r="C27" s="12" t="s">
        <v>157</v>
      </c>
      <c r="D27" s="13"/>
      <c r="E27" s="13"/>
      <c r="F27" s="13"/>
      <c r="G27" s="12">
        <f t="shared" si="1"/>
        <v>11</v>
      </c>
      <c r="H27" s="12">
        <f>$H$7</f>
        <v>11</v>
      </c>
      <c r="I27" s="12">
        <v>25.5</v>
      </c>
      <c r="J27" s="23">
        <f t="shared" si="2"/>
        <v>0.255</v>
      </c>
      <c r="K27" s="12" t="s">
        <v>5</v>
      </c>
    </row>
    <row r="28" spans="1:11" ht="18.75">
      <c r="A28" s="11" t="str">
        <f t="shared" si="0"/>
        <v>МХК</v>
      </c>
      <c r="B28" s="11">
        <v>4</v>
      </c>
      <c r="C28" s="12" t="s">
        <v>174</v>
      </c>
      <c r="D28" s="13"/>
      <c r="E28" s="13"/>
      <c r="F28" s="13"/>
      <c r="G28" s="12">
        <f t="shared" si="1"/>
        <v>11</v>
      </c>
      <c r="H28" s="12">
        <f>$H$7</f>
        <v>11</v>
      </c>
      <c r="I28" s="12">
        <v>24.5</v>
      </c>
      <c r="J28" s="23">
        <f t="shared" si="2"/>
        <v>0.245</v>
      </c>
      <c r="K28" s="12" t="s">
        <v>5</v>
      </c>
    </row>
    <row r="29" spans="1:11" ht="18.75">
      <c r="A29" s="11" t="str">
        <f t="shared" si="0"/>
        <v>МХК</v>
      </c>
      <c r="B29" s="11">
        <v>4</v>
      </c>
      <c r="C29" s="12" t="s">
        <v>173</v>
      </c>
      <c r="D29" s="13"/>
      <c r="E29" s="13"/>
      <c r="F29" s="13"/>
      <c r="G29" s="12">
        <f t="shared" si="1"/>
        <v>11</v>
      </c>
      <c r="H29" s="12">
        <f>$H$7</f>
        <v>11</v>
      </c>
      <c r="I29" s="12">
        <v>22.5</v>
      </c>
      <c r="J29" s="23">
        <f t="shared" si="2"/>
        <v>0.22500000000000001</v>
      </c>
      <c r="K29" s="12" t="s">
        <v>5</v>
      </c>
    </row>
    <row r="30" spans="1:11" ht="18.75">
      <c r="A30" s="11" t="str">
        <f t="shared" si="0"/>
        <v>МХК</v>
      </c>
      <c r="B30" s="11">
        <v>4</v>
      </c>
      <c r="C30" s="12" t="s">
        <v>168</v>
      </c>
      <c r="D30" s="13"/>
      <c r="E30" s="13"/>
      <c r="F30" s="13"/>
      <c r="G30" s="12">
        <f t="shared" si="1"/>
        <v>11</v>
      </c>
      <c r="H30" s="12">
        <v>11</v>
      </c>
      <c r="I30" s="12">
        <v>22</v>
      </c>
      <c r="J30" s="23">
        <f t="shared" si="2"/>
        <v>0.22</v>
      </c>
      <c r="K30" s="12" t="s">
        <v>5</v>
      </c>
    </row>
    <row r="31" spans="1:11" ht="18.75">
      <c r="A31" s="11" t="str">
        <f t="shared" si="0"/>
        <v>МХК</v>
      </c>
      <c r="B31" s="11">
        <v>4</v>
      </c>
      <c r="C31" s="12" t="s">
        <v>155</v>
      </c>
      <c r="D31" s="13"/>
      <c r="E31" s="13"/>
      <c r="F31" s="13"/>
      <c r="G31" s="12">
        <f t="shared" si="1"/>
        <v>11</v>
      </c>
      <c r="H31" s="12">
        <f>$H$7</f>
        <v>11</v>
      </c>
      <c r="I31" s="12">
        <v>19.5</v>
      </c>
      <c r="J31" s="23">
        <f t="shared" si="2"/>
        <v>0.19500000000000001</v>
      </c>
      <c r="K31" s="12" t="s">
        <v>5</v>
      </c>
    </row>
    <row r="32" spans="1:11" ht="18.75">
      <c r="A32" s="11" t="str">
        <f t="shared" si="0"/>
        <v>МХК</v>
      </c>
      <c r="B32" s="11">
        <v>4</v>
      </c>
      <c r="C32" s="12" t="s">
        <v>169</v>
      </c>
      <c r="D32" s="13"/>
      <c r="E32" s="13"/>
      <c r="F32" s="13"/>
      <c r="G32" s="12">
        <f t="shared" si="1"/>
        <v>11</v>
      </c>
      <c r="H32" s="12">
        <v>11</v>
      </c>
      <c r="I32" s="12">
        <v>19.5</v>
      </c>
      <c r="J32" s="23">
        <f t="shared" si="2"/>
        <v>0.19500000000000001</v>
      </c>
      <c r="K32" s="12" t="s">
        <v>5</v>
      </c>
    </row>
    <row r="33" spans="1:11" ht="18.75">
      <c r="A33" s="11" t="str">
        <f t="shared" si="0"/>
        <v>МХК</v>
      </c>
      <c r="B33" s="11">
        <v>4</v>
      </c>
      <c r="C33" s="12" t="s">
        <v>166</v>
      </c>
      <c r="D33" s="13"/>
      <c r="E33" s="13"/>
      <c r="F33" s="13"/>
      <c r="G33" s="12">
        <f t="shared" si="1"/>
        <v>11</v>
      </c>
      <c r="H33" s="12">
        <v>11</v>
      </c>
      <c r="I33" s="24">
        <v>16</v>
      </c>
      <c r="J33" s="23">
        <f t="shared" si="2"/>
        <v>0.16</v>
      </c>
      <c r="K33" s="12" t="s">
        <v>5</v>
      </c>
    </row>
    <row r="34" spans="1:11" ht="18.75">
      <c r="A34" s="11" t="str">
        <f t="shared" si="0"/>
        <v>МХК</v>
      </c>
      <c r="B34" s="11">
        <v>4</v>
      </c>
      <c r="C34" s="12" t="s">
        <v>162</v>
      </c>
      <c r="D34" s="13"/>
      <c r="E34" s="13"/>
      <c r="F34" s="13"/>
      <c r="G34" s="12">
        <f t="shared" si="1"/>
        <v>11</v>
      </c>
      <c r="H34" s="12">
        <f>$H$7</f>
        <v>11</v>
      </c>
      <c r="I34" s="12">
        <v>14.5</v>
      </c>
      <c r="J34" s="23">
        <f t="shared" si="2"/>
        <v>0.14499999999999999</v>
      </c>
      <c r="K34" s="12" t="s">
        <v>5</v>
      </c>
    </row>
    <row r="35" spans="1:11" ht="18.75">
      <c r="A35" s="11" t="str">
        <f t="shared" si="0"/>
        <v>МХК</v>
      </c>
      <c r="B35" s="11">
        <v>4</v>
      </c>
      <c r="C35" s="12" t="s">
        <v>170</v>
      </c>
      <c r="D35" s="13"/>
      <c r="E35" s="13"/>
      <c r="F35" s="13"/>
      <c r="G35" s="12">
        <f t="shared" si="1"/>
        <v>11</v>
      </c>
      <c r="H35" s="12">
        <v>11</v>
      </c>
      <c r="I35" s="12">
        <v>13.5</v>
      </c>
      <c r="J35" s="23">
        <f t="shared" si="2"/>
        <v>0.13500000000000001</v>
      </c>
      <c r="K35" s="12" t="s">
        <v>5</v>
      </c>
    </row>
    <row r="39" spans="1:11" ht="15.75">
      <c r="C39" s="14"/>
      <c r="D39" s="14"/>
      <c r="E39" s="15"/>
      <c r="F39" s="15"/>
      <c r="G39" s="15"/>
      <c r="H39" s="8"/>
      <c r="I39" s="6"/>
      <c r="J39" s="6"/>
      <c r="K39" s="25"/>
    </row>
    <row r="40" spans="1:11" ht="15.75">
      <c r="C40" s="4" t="s">
        <v>67</v>
      </c>
      <c r="E40" s="16"/>
      <c r="F40" s="17"/>
      <c r="G40" s="17" t="s">
        <v>98</v>
      </c>
      <c r="H40" s="18"/>
      <c r="I40" s="17"/>
      <c r="J40" s="26"/>
      <c r="K40" s="27"/>
    </row>
    <row r="41" spans="1:11">
      <c r="C41" s="6"/>
      <c r="D41" s="6"/>
      <c r="E41" s="19" t="s">
        <v>68</v>
      </c>
      <c r="F41" s="42" t="s">
        <v>69</v>
      </c>
      <c r="G41" s="42"/>
      <c r="H41" s="42"/>
      <c r="I41" s="42"/>
      <c r="J41" s="20"/>
      <c r="K41" s="6"/>
    </row>
    <row r="42" spans="1:11" ht="15.75">
      <c r="C42" s="4" t="s">
        <v>70</v>
      </c>
      <c r="E42" s="16"/>
      <c r="F42" s="17"/>
      <c r="G42" s="17" t="s">
        <v>180</v>
      </c>
      <c r="H42" s="18"/>
      <c r="I42" s="17"/>
      <c r="J42" s="26"/>
      <c r="K42" s="27"/>
    </row>
    <row r="43" spans="1:11">
      <c r="E43" s="19" t="s">
        <v>68</v>
      </c>
      <c r="F43" s="42" t="s">
        <v>69</v>
      </c>
      <c r="G43" s="42"/>
      <c r="H43" s="42"/>
      <c r="I43" s="42"/>
      <c r="J43" s="20"/>
    </row>
    <row r="44" spans="1:11">
      <c r="E44" s="20"/>
      <c r="F44" s="20"/>
      <c r="G44" s="20"/>
      <c r="H44" s="20"/>
      <c r="I44" s="20"/>
      <c r="J44" s="20"/>
    </row>
    <row r="70" ht="22.5" customHeight="1"/>
  </sheetData>
  <sheetProtection selectLockedCells="1"/>
  <autoFilter ref="A14:K35">
    <sortState ref="A15:K35">
      <sortCondition descending="1" ref="I14:I35"/>
    </sortState>
    <extLst/>
  </autoFilter>
  <mergeCells count="12">
    <mergeCell ref="A1:K1"/>
    <mergeCell ref="A3:K3"/>
    <mergeCell ref="H5:K5"/>
    <mergeCell ref="H6:K6"/>
    <mergeCell ref="H7:K7"/>
    <mergeCell ref="F41:I41"/>
    <mergeCell ref="F43:I43"/>
    <mergeCell ref="H8:K8"/>
    <mergeCell ref="C11:D11"/>
    <mergeCell ref="E11:F11"/>
    <mergeCell ref="C12:D12"/>
    <mergeCell ref="E12:F12"/>
  </mergeCells>
  <dataValidations count="3">
    <dataValidation type="list" allowBlank="1" showInputMessage="1" showErrorMessage="1" sqref="A3">
      <formula1>Правила!$B$8:$B$49</formula1>
    </dataValidation>
    <dataValidation type="list" allowBlank="1" showInputMessage="1" showErrorMessage="1" sqref="H7:K7">
      <formula1>Правила!$A$9:$A$16</formula1>
    </dataValidation>
    <dataValidation type="list" allowBlank="1" showInputMessage="1" showErrorMessage="1" sqref="K15:K35">
      <formula1>Правила!$C$9:$C$11</formula1>
    </dataValidation>
  </dataValidation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2024-02-20T10:11:00Z</cp:lastPrinted>
  <dcterms:created xsi:type="dcterms:W3CDTF">2023-09-08T05:39:00Z</dcterms:created>
  <dcterms:modified xsi:type="dcterms:W3CDTF">2024-09-29T07:22:32Z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-1735652931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МХК  для проведения  19.09.2024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  <property fmtid="{D5CDD505-2E9C-101B-9397-08002B2CF9AE}" pid="9" name="ICV">
    <vt:lpwstr>F5A8FACD2E774414A875463DAA105821_13</vt:lpwstr>
  </property>
  <property fmtid="{D5CDD505-2E9C-101B-9397-08002B2CF9AE}" pid="10" name="KSOProductBuildVer">
    <vt:lpwstr>1049-12.2.0.18283</vt:lpwstr>
  </property>
</Properties>
</file>